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Documenti\VARIE Pastorale\2024 VISITA FAMIGLIE 2024 11 26\settimana 9 dic in poi\"/>
    </mc:Choice>
  </mc:AlternateContent>
  <xr:revisionPtr revIDLastSave="0" documentId="13_ncr:1_{81155C5F-D474-4E56-AA53-005BA2F2A765}" xr6:coauthVersionLast="46" xr6:coauthVersionMax="46" xr10:uidLastSave="{00000000-0000-0000-0000-000000000000}"/>
  <bookViews>
    <workbookView xWindow="-120" yWindow="-120" windowWidth="21840" windowHeight="13140" xr2:uid="{332CF3B5-302C-BE4E-8DB9-84D406A1F526}"/>
  </bookViews>
  <sheets>
    <sheet name="per via" sheetId="8" r:id="rId1"/>
  </sheets>
  <externalReferences>
    <externalReference r:id="rId2"/>
  </externalReferences>
  <definedNames>
    <definedName name="_xlnm.Print_Area" localSheetId="0">'per via'!$A$1:$M$162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8" l="1"/>
  <c r="A126" i="8"/>
  <c r="A125" i="8"/>
  <c r="A124" i="8"/>
  <c r="A123" i="8"/>
  <c r="A121" i="8"/>
  <c r="A109" i="8"/>
  <c r="A117" i="8"/>
  <c r="A127" i="8"/>
  <c r="A122" i="8"/>
  <c r="A120" i="8"/>
  <c r="A114" i="8"/>
  <c r="A112" i="8"/>
  <c r="A111" i="8"/>
  <c r="A110" i="8"/>
  <c r="A118" i="8"/>
  <c r="A115" i="8"/>
  <c r="A113" i="8"/>
  <c r="A108" i="8"/>
  <c r="A107" i="8"/>
  <c r="A106" i="8"/>
  <c r="A105" i="8"/>
  <c r="A90" i="8"/>
  <c r="A95" i="8"/>
  <c r="A104" i="8"/>
  <c r="A101" i="8"/>
  <c r="A93" i="8"/>
  <c r="A92" i="8"/>
  <c r="A86" i="8"/>
  <c r="A94" i="8"/>
  <c r="A91" i="8"/>
  <c r="A102" i="8"/>
  <c r="A88" i="8"/>
  <c r="A87" i="8"/>
  <c r="A103" i="8"/>
  <c r="A100" i="8"/>
  <c r="A99" i="8"/>
  <c r="A98" i="8"/>
  <c r="A97" i="8"/>
  <c r="A96" i="8"/>
  <c r="A89" i="8"/>
  <c r="A85" i="8"/>
  <c r="A83" i="8"/>
  <c r="A82" i="8"/>
  <c r="A81" i="8"/>
  <c r="A74" i="8"/>
  <c r="A71" i="8"/>
  <c r="A84" i="8"/>
  <c r="A79" i="8"/>
  <c r="A69" i="8"/>
  <c r="A80" i="8"/>
  <c r="A78" i="8"/>
  <c r="A77" i="8"/>
  <c r="A76" i="8"/>
  <c r="A75" i="8"/>
  <c r="A73" i="8"/>
  <c r="A72" i="8"/>
  <c r="A70" i="8"/>
  <c r="A68" i="8"/>
  <c r="A67" i="8"/>
  <c r="A66" i="8"/>
  <c r="A65" i="8"/>
  <c r="A64" i="8"/>
  <c r="A63" i="8"/>
  <c r="A56" i="8"/>
  <c r="A62" i="8"/>
  <c r="A53" i="8"/>
  <c r="A61" i="8"/>
  <c r="A60" i="8"/>
  <c r="A59" i="8"/>
  <c r="A58" i="8"/>
  <c r="A57" i="8"/>
  <c r="A55" i="8"/>
  <c r="A52" i="8"/>
  <c r="A51" i="8"/>
  <c r="A48" i="8"/>
  <c r="A54" i="8"/>
  <c r="A50" i="8"/>
  <c r="A49" i="8"/>
  <c r="A47" i="8"/>
  <c r="A46" i="8"/>
  <c r="A45" i="8"/>
  <c r="M44" i="8"/>
  <c r="L44" i="8"/>
  <c r="K44" i="8"/>
  <c r="J44" i="8"/>
  <c r="I44" i="8"/>
  <c r="H44" i="8"/>
  <c r="G44" i="8"/>
  <c r="F44" i="8"/>
  <c r="E44" i="8"/>
  <c r="D44" i="8"/>
  <c r="C44" i="8"/>
  <c r="B44" i="8"/>
  <c r="A44" i="8"/>
  <c r="M43" i="8"/>
  <c r="L43" i="8"/>
  <c r="K43" i="8"/>
  <c r="J43" i="8"/>
  <c r="I43" i="8"/>
  <c r="H43" i="8"/>
  <c r="G43" i="8"/>
  <c r="F43" i="8"/>
  <c r="E43" i="8"/>
  <c r="D43" i="8"/>
  <c r="C43" i="8"/>
  <c r="B43" i="8"/>
  <c r="A43" i="8"/>
  <c r="M42" i="8"/>
  <c r="L42" i="8"/>
  <c r="K42" i="8"/>
  <c r="J42" i="8"/>
  <c r="I42" i="8"/>
  <c r="H42" i="8"/>
  <c r="G42" i="8"/>
  <c r="F42" i="8"/>
  <c r="E42" i="8"/>
  <c r="D42" i="8"/>
  <c r="C42" i="8"/>
  <c r="B42" i="8"/>
  <c r="A42" i="8"/>
  <c r="M41" i="8"/>
  <c r="L41" i="8"/>
  <c r="K41" i="8"/>
  <c r="J41" i="8"/>
  <c r="I41" i="8"/>
  <c r="H41" i="8"/>
  <c r="G41" i="8"/>
  <c r="F41" i="8"/>
  <c r="E41" i="8"/>
  <c r="D41" i="8"/>
  <c r="C41" i="8"/>
  <c r="B41" i="8"/>
  <c r="A41" i="8"/>
  <c r="M40" i="8"/>
  <c r="L40" i="8"/>
  <c r="K40" i="8"/>
  <c r="J40" i="8"/>
  <c r="I40" i="8"/>
  <c r="H40" i="8"/>
  <c r="G40" i="8"/>
  <c r="F40" i="8"/>
  <c r="E40" i="8"/>
  <c r="D40" i="8"/>
  <c r="C40" i="8"/>
  <c r="B40" i="8"/>
  <c r="A40" i="8"/>
  <c r="M39" i="8"/>
  <c r="L39" i="8"/>
  <c r="K39" i="8"/>
  <c r="J39" i="8"/>
  <c r="I39" i="8"/>
  <c r="H39" i="8"/>
  <c r="G39" i="8"/>
  <c r="F39" i="8"/>
  <c r="E39" i="8"/>
  <c r="D39" i="8"/>
  <c r="C39" i="8"/>
  <c r="B39" i="8"/>
  <c r="A39" i="8"/>
  <c r="M38" i="8"/>
  <c r="L38" i="8"/>
  <c r="K38" i="8"/>
  <c r="J38" i="8"/>
  <c r="I38" i="8"/>
  <c r="H38" i="8"/>
  <c r="G38" i="8"/>
  <c r="F38" i="8"/>
  <c r="E38" i="8"/>
  <c r="D38" i="8"/>
  <c r="C38" i="8"/>
  <c r="B38" i="8"/>
  <c r="A38" i="8"/>
  <c r="M37" i="8"/>
  <c r="L37" i="8"/>
  <c r="K37" i="8"/>
  <c r="J37" i="8"/>
  <c r="I37" i="8"/>
  <c r="H37" i="8"/>
  <c r="G37" i="8"/>
  <c r="F37" i="8"/>
  <c r="E37" i="8"/>
  <c r="D37" i="8"/>
  <c r="C37" i="8"/>
  <c r="B37" i="8"/>
  <c r="A37" i="8"/>
  <c r="M36" i="8"/>
  <c r="L36" i="8"/>
  <c r="K36" i="8"/>
  <c r="J36" i="8"/>
  <c r="I36" i="8"/>
  <c r="H36" i="8"/>
  <c r="G36" i="8"/>
  <c r="F36" i="8"/>
  <c r="E36" i="8"/>
  <c r="D36" i="8"/>
  <c r="C36" i="8"/>
  <c r="B36" i="8"/>
  <c r="A36" i="8"/>
  <c r="M35" i="8"/>
  <c r="L35" i="8"/>
  <c r="K35" i="8"/>
  <c r="J35" i="8"/>
  <c r="I35" i="8"/>
  <c r="H35" i="8"/>
  <c r="G35" i="8"/>
  <c r="F35" i="8"/>
  <c r="E35" i="8"/>
  <c r="D35" i="8"/>
  <c r="C35" i="8"/>
  <c r="B35" i="8"/>
  <c r="A35" i="8"/>
  <c r="M34" i="8"/>
  <c r="L34" i="8"/>
  <c r="K34" i="8"/>
  <c r="J34" i="8"/>
  <c r="I34" i="8"/>
  <c r="H34" i="8"/>
  <c r="G34" i="8"/>
  <c r="F34" i="8"/>
  <c r="E34" i="8"/>
  <c r="D34" i="8"/>
  <c r="C34" i="8"/>
  <c r="B34" i="8"/>
  <c r="A34" i="8"/>
  <c r="M33" i="8"/>
  <c r="L33" i="8"/>
  <c r="K33" i="8"/>
  <c r="J33" i="8"/>
  <c r="I33" i="8"/>
  <c r="H33" i="8"/>
  <c r="G33" i="8"/>
  <c r="F33" i="8"/>
  <c r="E33" i="8"/>
  <c r="D33" i="8"/>
  <c r="C33" i="8"/>
  <c r="B33" i="8"/>
  <c r="A33" i="8"/>
  <c r="M32" i="8"/>
  <c r="L32" i="8"/>
  <c r="K32" i="8"/>
  <c r="J32" i="8"/>
  <c r="I32" i="8"/>
  <c r="H32" i="8"/>
  <c r="G32" i="8"/>
  <c r="F32" i="8"/>
  <c r="E32" i="8"/>
  <c r="D32" i="8"/>
  <c r="C32" i="8"/>
  <c r="B32" i="8"/>
  <c r="A32" i="8"/>
  <c r="M31" i="8"/>
  <c r="L31" i="8"/>
  <c r="K31" i="8"/>
  <c r="J31" i="8"/>
  <c r="I31" i="8"/>
  <c r="H31" i="8"/>
  <c r="G31" i="8"/>
  <c r="F31" i="8"/>
  <c r="E31" i="8"/>
  <c r="D31" i="8"/>
  <c r="C31" i="8"/>
  <c r="B31" i="8"/>
  <c r="A31" i="8"/>
  <c r="M30" i="8"/>
  <c r="L30" i="8"/>
  <c r="K30" i="8"/>
  <c r="J30" i="8"/>
  <c r="I30" i="8"/>
  <c r="H30" i="8"/>
  <c r="G30" i="8"/>
  <c r="F30" i="8"/>
  <c r="E30" i="8"/>
  <c r="D30" i="8"/>
  <c r="C30" i="8"/>
  <c r="B30" i="8"/>
  <c r="A30" i="8"/>
  <c r="M29" i="8"/>
  <c r="L29" i="8"/>
  <c r="K29" i="8"/>
  <c r="J29" i="8"/>
  <c r="I29" i="8"/>
  <c r="H29" i="8"/>
  <c r="G29" i="8"/>
  <c r="F29" i="8"/>
  <c r="E29" i="8"/>
  <c r="D29" i="8"/>
  <c r="C29" i="8"/>
  <c r="B29" i="8"/>
  <c r="A29" i="8"/>
  <c r="M28" i="8"/>
  <c r="L28" i="8"/>
  <c r="K28" i="8"/>
  <c r="J28" i="8"/>
  <c r="I28" i="8"/>
  <c r="H28" i="8"/>
  <c r="G28" i="8"/>
  <c r="F28" i="8"/>
  <c r="E28" i="8"/>
  <c r="D28" i="8"/>
  <c r="C28" i="8"/>
  <c r="B28" i="8"/>
  <c r="A28" i="8"/>
  <c r="M27" i="8"/>
  <c r="L27" i="8"/>
  <c r="K27" i="8"/>
  <c r="J27" i="8"/>
  <c r="I27" i="8"/>
  <c r="H27" i="8"/>
  <c r="G27" i="8"/>
  <c r="F27" i="8"/>
  <c r="E27" i="8"/>
  <c r="D27" i="8"/>
  <c r="C27" i="8"/>
  <c r="B27" i="8"/>
  <c r="A27" i="8"/>
  <c r="M26" i="8"/>
  <c r="L26" i="8"/>
  <c r="K26" i="8"/>
  <c r="J26" i="8"/>
  <c r="I26" i="8"/>
  <c r="H26" i="8"/>
  <c r="G26" i="8"/>
  <c r="F26" i="8"/>
  <c r="E26" i="8"/>
  <c r="D26" i="8"/>
  <c r="C26" i="8"/>
  <c r="B26" i="8"/>
  <c r="A26" i="8"/>
  <c r="M25" i="8"/>
  <c r="L25" i="8"/>
  <c r="K25" i="8"/>
  <c r="J25" i="8"/>
  <c r="I25" i="8"/>
  <c r="H25" i="8"/>
  <c r="G25" i="8"/>
  <c r="F25" i="8"/>
  <c r="E25" i="8"/>
  <c r="D25" i="8"/>
  <c r="C25" i="8"/>
  <c r="B25" i="8"/>
  <c r="A25" i="8"/>
  <c r="M24" i="8"/>
  <c r="L24" i="8"/>
  <c r="K24" i="8"/>
  <c r="J24" i="8"/>
  <c r="I24" i="8"/>
  <c r="H24" i="8"/>
  <c r="G24" i="8"/>
  <c r="F24" i="8"/>
  <c r="E24" i="8"/>
  <c r="D24" i="8"/>
  <c r="C24" i="8"/>
  <c r="B24" i="8"/>
  <c r="A24" i="8"/>
  <c r="M23" i="8"/>
  <c r="L23" i="8"/>
  <c r="K23" i="8"/>
  <c r="J23" i="8"/>
  <c r="I23" i="8"/>
  <c r="H23" i="8"/>
  <c r="G23" i="8"/>
  <c r="F23" i="8"/>
  <c r="E23" i="8"/>
  <c r="D23" i="8"/>
  <c r="C23" i="8"/>
  <c r="B23" i="8"/>
  <c r="A23" i="8"/>
  <c r="M22" i="8"/>
  <c r="L22" i="8"/>
  <c r="K22" i="8"/>
  <c r="J22" i="8"/>
  <c r="I22" i="8"/>
  <c r="H22" i="8"/>
  <c r="G22" i="8"/>
  <c r="F22" i="8"/>
  <c r="E22" i="8"/>
  <c r="D22" i="8"/>
  <c r="C22" i="8"/>
  <c r="B22" i="8"/>
  <c r="A22" i="8"/>
  <c r="M21" i="8"/>
  <c r="L21" i="8"/>
  <c r="K21" i="8"/>
  <c r="J21" i="8"/>
  <c r="I21" i="8"/>
  <c r="H21" i="8"/>
  <c r="G21" i="8"/>
  <c r="F21" i="8"/>
  <c r="E21" i="8"/>
  <c r="D21" i="8"/>
  <c r="C21" i="8"/>
  <c r="B21" i="8"/>
  <c r="A21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M16" i="8"/>
  <c r="L16" i="8"/>
  <c r="K16" i="8"/>
  <c r="J16" i="8"/>
  <c r="I16" i="8"/>
  <c r="H16" i="8"/>
  <c r="G16" i="8"/>
  <c r="F16" i="8"/>
  <c r="E16" i="8"/>
  <c r="D16" i="8"/>
  <c r="C16" i="8"/>
  <c r="B16" i="8"/>
  <c r="A16" i="8"/>
  <c r="M15" i="8"/>
  <c r="L15" i="8"/>
  <c r="K15" i="8"/>
  <c r="J15" i="8"/>
  <c r="I15" i="8"/>
  <c r="H15" i="8"/>
  <c r="G15" i="8"/>
  <c r="F15" i="8"/>
  <c r="E15" i="8"/>
  <c r="D15" i="8"/>
  <c r="C15" i="8"/>
  <c r="B15" i="8"/>
  <c r="A15" i="8"/>
  <c r="M14" i="8"/>
  <c r="L14" i="8"/>
  <c r="K14" i="8"/>
  <c r="J14" i="8"/>
  <c r="I14" i="8"/>
  <c r="H14" i="8"/>
  <c r="G14" i="8"/>
  <c r="F14" i="8"/>
  <c r="E14" i="8"/>
  <c r="D14" i="8"/>
  <c r="C14" i="8"/>
  <c r="B14" i="8"/>
  <c r="A14" i="8"/>
  <c r="M13" i="8"/>
  <c r="L13" i="8"/>
  <c r="K13" i="8"/>
  <c r="J13" i="8"/>
  <c r="I13" i="8"/>
  <c r="H13" i="8"/>
  <c r="G13" i="8"/>
  <c r="F13" i="8"/>
  <c r="E13" i="8"/>
  <c r="D13" i="8"/>
  <c r="C13" i="8"/>
  <c r="B13" i="8"/>
  <c r="A13" i="8"/>
  <c r="M12" i="8"/>
  <c r="L12" i="8"/>
  <c r="K12" i="8"/>
  <c r="J12" i="8"/>
  <c r="I12" i="8"/>
  <c r="H12" i="8"/>
  <c r="G12" i="8"/>
  <c r="F12" i="8"/>
  <c r="E12" i="8"/>
  <c r="D12" i="8"/>
  <c r="C12" i="8"/>
  <c r="B12" i="8"/>
  <c r="A12" i="8"/>
  <c r="M11" i="8"/>
  <c r="L11" i="8"/>
  <c r="K11" i="8"/>
  <c r="J11" i="8"/>
  <c r="I11" i="8"/>
  <c r="H11" i="8"/>
  <c r="G11" i="8"/>
  <c r="F11" i="8"/>
  <c r="E11" i="8"/>
  <c r="D11" i="8"/>
  <c r="C11" i="8"/>
  <c r="B11" i="8"/>
  <c r="A11" i="8"/>
  <c r="M10" i="8"/>
  <c r="L10" i="8"/>
  <c r="K10" i="8"/>
  <c r="J10" i="8"/>
  <c r="I10" i="8"/>
  <c r="H10" i="8"/>
  <c r="G10" i="8"/>
  <c r="F10" i="8"/>
  <c r="E10" i="8"/>
  <c r="D10" i="8"/>
  <c r="C10" i="8"/>
  <c r="B10" i="8"/>
  <c r="A10" i="8"/>
  <c r="M9" i="8"/>
  <c r="L9" i="8"/>
  <c r="K9" i="8"/>
  <c r="J9" i="8"/>
  <c r="I9" i="8"/>
  <c r="H9" i="8"/>
  <c r="G9" i="8"/>
  <c r="F9" i="8"/>
  <c r="E9" i="8"/>
  <c r="D9" i="8"/>
  <c r="C9" i="8"/>
  <c r="B9" i="8"/>
  <c r="A9" i="8"/>
  <c r="M8" i="8"/>
  <c r="L8" i="8"/>
  <c r="K8" i="8"/>
  <c r="J8" i="8"/>
  <c r="I8" i="8"/>
  <c r="H8" i="8"/>
  <c r="G8" i="8"/>
  <c r="F8" i="8"/>
  <c r="E8" i="8"/>
  <c r="D8" i="8"/>
  <c r="C8" i="8"/>
  <c r="B8" i="8"/>
  <c r="A8" i="8"/>
  <c r="M7" i="8"/>
  <c r="L7" i="8"/>
  <c r="K7" i="8"/>
  <c r="J7" i="8"/>
  <c r="I7" i="8"/>
  <c r="H7" i="8"/>
  <c r="G7" i="8"/>
  <c r="F7" i="8"/>
  <c r="E7" i="8"/>
  <c r="D7" i="8"/>
  <c r="C7" i="8"/>
  <c r="B7" i="8"/>
  <c r="A7" i="8"/>
  <c r="M6" i="8"/>
  <c r="L6" i="8"/>
  <c r="K6" i="8"/>
  <c r="J6" i="8"/>
  <c r="I6" i="8"/>
  <c r="H6" i="8"/>
  <c r="G6" i="8"/>
  <c r="F6" i="8"/>
  <c r="E6" i="8"/>
  <c r="D6" i="8"/>
  <c r="C6" i="8"/>
  <c r="B6" i="8"/>
  <c r="A6" i="8"/>
  <c r="M5" i="8"/>
  <c r="L5" i="8"/>
  <c r="K5" i="8"/>
  <c r="J5" i="8"/>
  <c r="I5" i="8"/>
  <c r="H5" i="8"/>
  <c r="G5" i="8"/>
  <c r="F5" i="8"/>
  <c r="E5" i="8"/>
  <c r="D5" i="8"/>
  <c r="C5" i="8"/>
  <c r="B5" i="8"/>
  <c r="A5" i="8"/>
  <c r="M4" i="8"/>
  <c r="L4" i="8"/>
  <c r="K4" i="8"/>
  <c r="J4" i="8"/>
  <c r="I4" i="8"/>
  <c r="H4" i="8"/>
  <c r="G4" i="8"/>
  <c r="F4" i="8"/>
  <c r="E4" i="8"/>
  <c r="D4" i="8"/>
  <c r="C4" i="8"/>
  <c r="B4" i="8"/>
  <c r="A4" i="8"/>
</calcChain>
</file>

<file path=xl/sharedStrings.xml><?xml version="1.0" encoding="utf-8"?>
<sst xmlns="http://schemas.openxmlformats.org/spreadsheetml/2006/main" count="685" uniqueCount="207">
  <si>
    <t>Cognome  1</t>
  </si>
  <si>
    <t>Nome 1</t>
  </si>
  <si>
    <t>Cognome  2</t>
  </si>
  <si>
    <t>Nome 2</t>
  </si>
  <si>
    <t>VIA/Piazza</t>
  </si>
  <si>
    <t>Civico</t>
  </si>
  <si>
    <t>Scala</t>
  </si>
  <si>
    <t>FAM</t>
  </si>
  <si>
    <t>Giorno</t>
  </si>
  <si>
    <t>Mese</t>
  </si>
  <si>
    <t>dalle</t>
  </si>
  <si>
    <t>alle</t>
  </si>
  <si>
    <t>volontario</t>
  </si>
  <si>
    <t>don Ambrogio</t>
  </si>
  <si>
    <t xml:space="preserve">BRUZZESI </t>
  </si>
  <si>
    <t>A-G</t>
  </si>
  <si>
    <t>Novembre</t>
  </si>
  <si>
    <t>GIAMBELLINO</t>
  </si>
  <si>
    <t xml:space="preserve"> </t>
  </si>
  <si>
    <t>A-B</t>
  </si>
  <si>
    <t>Tagliani Lucia</t>
  </si>
  <si>
    <t>don  Benard</t>
  </si>
  <si>
    <t>LORENTEGGIO</t>
  </si>
  <si>
    <t>A/B/C</t>
  </si>
  <si>
    <t>don Benard</t>
  </si>
  <si>
    <t>VESPRI SICILIANI</t>
  </si>
  <si>
    <t>Sara Privitera</t>
  </si>
  <si>
    <t>Palumbo Gabriella</t>
  </si>
  <si>
    <t>Sacco Alberto</t>
  </si>
  <si>
    <t>BRUZZESI</t>
  </si>
  <si>
    <t>ROMAGNOLI</t>
  </si>
  <si>
    <t>A-E</t>
  </si>
  <si>
    <t>Figari Thea</t>
  </si>
  <si>
    <t>TOLSTOI</t>
  </si>
  <si>
    <t>Riccioli Annamaria</t>
  </si>
  <si>
    <t>Longo Nunziana/Venier Sandra</t>
  </si>
  <si>
    <t>VIGNOLI</t>
  </si>
  <si>
    <t>Scudeletti Patrizia</t>
  </si>
  <si>
    <t>METAURO</t>
  </si>
  <si>
    <t>Bertoni Stefania</t>
  </si>
  <si>
    <t xml:space="preserve">Ferrario Wilma </t>
  </si>
  <si>
    <t>Franzelli Marina</t>
  </si>
  <si>
    <t>De Santis Rosanna</t>
  </si>
  <si>
    <t>SAVONA</t>
  </si>
  <si>
    <t>A,B,C,D</t>
  </si>
  <si>
    <t>Pes Francesca/Rimoldi Rossella</t>
  </si>
  <si>
    <t>Aspreno Maria Grazia</t>
  </si>
  <si>
    <t>104</t>
  </si>
  <si>
    <t>Gavazzi Donatella</t>
  </si>
  <si>
    <t>Porcelli Gianfranco</t>
  </si>
  <si>
    <t>Gentiloni Flaminia</t>
  </si>
  <si>
    <t>Baldi Giorgio</t>
  </si>
  <si>
    <t>102</t>
  </si>
  <si>
    <t>Casati Savina Maggi</t>
  </si>
  <si>
    <t>Massini Isabella</t>
  </si>
  <si>
    <t>Gandini Giuliana</t>
  </si>
  <si>
    <t>Nadin Arnaldo</t>
  </si>
  <si>
    <t>Arata Lia</t>
  </si>
  <si>
    <t>Colazzo Bruna</t>
  </si>
  <si>
    <t>103</t>
  </si>
  <si>
    <t>A-F</t>
  </si>
  <si>
    <t>Calatroni Alberto</t>
  </si>
  <si>
    <t>127</t>
  </si>
  <si>
    <t>"X"</t>
  </si>
  <si>
    <t>Galbusera Dario</t>
  </si>
  <si>
    <t xml:space="preserve">TOLSTOI  </t>
  </si>
  <si>
    <t>1</t>
  </si>
  <si>
    <t>G,H,I,L,M</t>
  </si>
  <si>
    <t>Manzoni  Daniela</t>
  </si>
  <si>
    <t>Montecchi Carla</t>
  </si>
  <si>
    <t>MISURATA</t>
  </si>
  <si>
    <t>Canicattì Vincenzo</t>
  </si>
  <si>
    <t>"Y"</t>
  </si>
  <si>
    <t>Tagliavia Grazia</t>
  </si>
  <si>
    <t>23</t>
  </si>
  <si>
    <t>110 A</t>
  </si>
  <si>
    <t>Lavorano Mariangela</t>
  </si>
  <si>
    <t>Soavi Luisa</t>
  </si>
  <si>
    <t>GORKI</t>
  </si>
  <si>
    <t>Daniela e Pino Parisi</t>
  </si>
  <si>
    <t>Boroni Lina</t>
  </si>
  <si>
    <t>"Z"</t>
  </si>
  <si>
    <t>Lattuada Patrizia</t>
  </si>
  <si>
    <t>Tondelli Nelli</t>
  </si>
  <si>
    <t>Don Benard</t>
  </si>
  <si>
    <t>BERTIERI</t>
  </si>
  <si>
    <t>1/21</t>
  </si>
  <si>
    <t>Zighetti Marisa</t>
  </si>
  <si>
    <t>1/22</t>
  </si>
  <si>
    <t>A-D</t>
  </si>
  <si>
    <t>1/23</t>
  </si>
  <si>
    <t>Rossi Marisa</t>
  </si>
  <si>
    <t xml:space="preserve">LORENTEGGIO </t>
  </si>
  <si>
    <t>22</t>
  </si>
  <si>
    <t>Rossi Franca</t>
  </si>
  <si>
    <t>Deboni Lauri Carla</t>
  </si>
  <si>
    <t>BOLIVAR</t>
  </si>
  <si>
    <t>8/1</t>
  </si>
  <si>
    <t xml:space="preserve">  </t>
  </si>
  <si>
    <t>Roberto Fragata</t>
  </si>
  <si>
    <t>8/2</t>
  </si>
  <si>
    <t>8/4</t>
  </si>
  <si>
    <t>Emil Fernando</t>
  </si>
  <si>
    <t>Pillepich Ornella</t>
  </si>
  <si>
    <t>Valice Silvana</t>
  </si>
  <si>
    <t>Moretta Gianpaolo</t>
  </si>
  <si>
    <t>Moretti Laura</t>
  </si>
  <si>
    <t>Pinelli Mario</t>
  </si>
  <si>
    <t>1/2/3</t>
  </si>
  <si>
    <t>Franca Traversari</t>
  </si>
  <si>
    <t>Aquilini Danilo</t>
  </si>
  <si>
    <t>Trabattoni Marco</t>
  </si>
  <si>
    <t>Castoldi Marzia</t>
  </si>
  <si>
    <t>Arvati Laura</t>
  </si>
  <si>
    <t>49A</t>
  </si>
  <si>
    <t>53A</t>
  </si>
  <si>
    <t>Invernizzi Ivana</t>
  </si>
  <si>
    <t>Savanelli Salvatore</t>
  </si>
  <si>
    <t>Pittalunga Titta</t>
  </si>
  <si>
    <t>41A</t>
  </si>
  <si>
    <t>Corsi Esther</t>
  </si>
  <si>
    <t xml:space="preserve">A,B,C </t>
  </si>
  <si>
    <t>Barbieri Maria Pia</t>
  </si>
  <si>
    <t>Soffientini Enrica</t>
  </si>
  <si>
    <t xml:space="preserve">Sacchi Daniela </t>
  </si>
  <si>
    <t>Monti Carla</t>
  </si>
  <si>
    <t>Varacca Carlo</t>
  </si>
  <si>
    <t>Costa Maddalena</t>
  </si>
  <si>
    <t>Bevilacqua Maria Teresa</t>
  </si>
  <si>
    <t>3scale</t>
  </si>
  <si>
    <t>Di Pace Maria Teresa</t>
  </si>
  <si>
    <t>16/3</t>
  </si>
  <si>
    <t>Laura Paola Gnaccolini</t>
  </si>
  <si>
    <t>Mazzoni ilaria</t>
  </si>
  <si>
    <t>60</t>
  </si>
  <si>
    <t>Putrone Salvatore</t>
  </si>
  <si>
    <t>GiAMBELLINO</t>
  </si>
  <si>
    <t>64</t>
  </si>
  <si>
    <t>Di Palma Roberta</t>
  </si>
  <si>
    <t>Boroni/Genova</t>
  </si>
  <si>
    <t>57A</t>
  </si>
  <si>
    <t>Trinchero Marina</t>
  </si>
  <si>
    <t>Adami Lami</t>
  </si>
  <si>
    <t>Dicembre</t>
  </si>
  <si>
    <t>NAPOLI</t>
  </si>
  <si>
    <t>Giachetto Paola</t>
  </si>
  <si>
    <t>Negri Lucia</t>
  </si>
  <si>
    <t>Cremonesi Giulietta</t>
  </si>
  <si>
    <t>123</t>
  </si>
  <si>
    <t>Callegari Eva</t>
  </si>
  <si>
    <t>TROYA</t>
  </si>
  <si>
    <t>Francia Loriana</t>
  </si>
  <si>
    <t>Zini Carla</t>
  </si>
  <si>
    <t>69/5</t>
  </si>
  <si>
    <t>27</t>
  </si>
  <si>
    <t>94A</t>
  </si>
  <si>
    <t>A-C</t>
  </si>
  <si>
    <t>RIVA ROCCI SCIPIONE</t>
  </si>
  <si>
    <t>Schifano Adriana</t>
  </si>
  <si>
    <t>Anzanello Federica</t>
  </si>
  <si>
    <t>Bardoni Grazia</t>
  </si>
  <si>
    <t>Gerolami Licia</t>
  </si>
  <si>
    <t>Bianchi Barbara</t>
  </si>
  <si>
    <t>Duval Fichera Sylvie</t>
  </si>
  <si>
    <t>Piccitto Antonella</t>
  </si>
  <si>
    <t>Cucuzza Elena</t>
  </si>
  <si>
    <t>Scoppini Maria</t>
  </si>
  <si>
    <t>Currà - Signoretta</t>
  </si>
  <si>
    <t>Viola Codini</t>
  </si>
  <si>
    <t>Grossi Maria Grazia</t>
  </si>
  <si>
    <t>VISITE NATALIZIE: elenco per  V I A  relativo alla settimana 18-22/11,</t>
  </si>
  <si>
    <t>Casadei Raffaele</t>
  </si>
  <si>
    <t>Pace Anna</t>
  </si>
  <si>
    <t>Maffi  o  Piovan</t>
  </si>
  <si>
    <t>Conforti Maria Carmela</t>
  </si>
  <si>
    <t>Pigozzo Giovanni</t>
  </si>
  <si>
    <t>Legnani Antonia</t>
  </si>
  <si>
    <t>Veronesi - Elli</t>
  </si>
  <si>
    <t>31/1</t>
  </si>
  <si>
    <t>31/3</t>
  </si>
  <si>
    <t>35</t>
  </si>
  <si>
    <t>Larizza Giusy</t>
  </si>
  <si>
    <t>Perego Amalia</t>
  </si>
  <si>
    <t>Melis Ignazio/Bertoli Carla</t>
  </si>
  <si>
    <t xml:space="preserve">Broggi Laura  </t>
  </si>
  <si>
    <t>Privitera Sara</t>
  </si>
  <si>
    <t>Grasso Danila</t>
  </si>
  <si>
    <t>Mariangiola Invernizzi</t>
  </si>
  <si>
    <t>Ferrara Giorgio</t>
  </si>
  <si>
    <t>Tozza Michela/Maggi Carla</t>
  </si>
  <si>
    <t>Vigo Carla</t>
  </si>
  <si>
    <t>52</t>
  </si>
  <si>
    <t>Codazzi Cina</t>
  </si>
  <si>
    <t>Simonetta Anna</t>
  </si>
  <si>
    <t>Carrà</t>
  </si>
  <si>
    <t>31</t>
  </si>
  <si>
    <t>Kosic Maria</t>
  </si>
  <si>
    <t>3</t>
  </si>
  <si>
    <t>Mucinelli Marina</t>
  </si>
  <si>
    <t>Michela Caparrini</t>
  </si>
  <si>
    <t>Bucci Carla</t>
  </si>
  <si>
    <t>46</t>
  </si>
  <si>
    <t>Montanaro Zibaldone</t>
  </si>
  <si>
    <t>Buonerba Mara</t>
  </si>
  <si>
    <t>Graziana Giallini</t>
  </si>
  <si>
    <t>Di Bernardo Nicolina</t>
  </si>
  <si>
    <t>alla settimana 25-29/11,  alla settimana 2-6/12 e mercoledì 11/12..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</si>
</sst>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400]h:mm:ss\ AM/PM"/>
  </numFmts>
  <fonts count="5" x14ac:knownFonts="1"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8" xfId="0" applyFont="1" applyBorder="1"/>
    <xf numFmtId="0" fontId="0" fillId="0" borderId="4" xfId="0" applyBorder="1"/>
    <xf numFmtId="0" fontId="1" fillId="0" borderId="4" xfId="0" applyFont="1" applyBorder="1"/>
    <xf numFmtId="49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4" fillId="0" borderId="9" xfId="0" applyFont="1" applyBorder="1"/>
    <xf numFmtId="0" fontId="1" fillId="0" borderId="0" xfId="0" applyFont="1"/>
    <xf numFmtId="4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49" fontId="2" fillId="0" borderId="1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7" xfId="0" applyBorder="1"/>
    <xf numFmtId="49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49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49" fontId="0" fillId="0" borderId="3" xfId="0" applyNumberFormat="1" applyBorder="1"/>
    <xf numFmtId="0" fontId="0" fillId="0" borderId="2" xfId="0" applyBorder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1" fontId="0" fillId="0" borderId="1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" fontId="0" fillId="0" borderId="1" xfId="0" quotePrefix="1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Microsoft\Windows\INetCache\Content.Outlook\NKFU59ZU\VISITE%20famiglie%20%2019%20NOV%2024%20con%20macro%20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con nomi"/>
      <sheetName val="Ambrogio"/>
      <sheetName val="Benard"/>
      <sheetName val="riepilogo x via"/>
      <sheetName val="BERTIERI"/>
      <sheetName val="BOLIVAR"/>
      <sheetName val="BRUZZESI"/>
      <sheetName val="GIAMBELLINO"/>
      <sheetName val="GORKI"/>
      <sheetName val="LORENTEGGIO"/>
      <sheetName val="METAURO"/>
      <sheetName val="MISURATA"/>
      <sheetName val="NAPOLI"/>
      <sheetName val="Riva Rocci Scipione"/>
      <sheetName val="ROMAGNOLI"/>
      <sheetName val="SAVONA"/>
      <sheetName val="TOBRUK"/>
      <sheetName val="TOLSTOI"/>
      <sheetName val="TROYA"/>
      <sheetName val="VESPRI"/>
      <sheetName val="VIGNOLI"/>
    </sheetNames>
    <sheetDataSet>
      <sheetData sheetId="0"/>
      <sheetData sheetId="1"/>
      <sheetData sheetId="2"/>
      <sheetData sheetId="3"/>
      <sheetData sheetId="4">
        <row r="3">
          <cell r="G3" t="str">
            <v>Mumbi</v>
          </cell>
        </row>
        <row r="4">
          <cell r="G4" t="str">
            <v>Mumbi</v>
          </cell>
        </row>
        <row r="5">
          <cell r="G5" t="str">
            <v>Mumbi</v>
          </cell>
        </row>
      </sheetData>
      <sheetData sheetId="5">
        <row r="7">
          <cell r="G7" t="str">
            <v>Mumbi</v>
          </cell>
        </row>
        <row r="8">
          <cell r="G8" t="str">
            <v>Mumbi</v>
          </cell>
        </row>
        <row r="9">
          <cell r="G9" t="str">
            <v>Mumbi</v>
          </cell>
        </row>
        <row r="10">
          <cell r="G10" t="str">
            <v>Mumbi</v>
          </cell>
        </row>
        <row r="11">
          <cell r="G11" t="str">
            <v>Mumbi</v>
          </cell>
        </row>
      </sheetData>
      <sheetData sheetId="6">
        <row r="3">
          <cell r="G3" t="str">
            <v>Basilico</v>
          </cell>
        </row>
        <row r="12">
          <cell r="G12" t="str">
            <v>Basilico</v>
          </cell>
        </row>
        <row r="13">
          <cell r="G13" t="str">
            <v>Basilico</v>
          </cell>
        </row>
        <row r="14">
          <cell r="G14" t="str">
            <v>Basilico</v>
          </cell>
        </row>
        <row r="16">
          <cell r="G16" t="str">
            <v>Basilico</v>
          </cell>
        </row>
        <row r="17">
          <cell r="A17" t="str">
            <v>BRUZZESI</v>
          </cell>
          <cell r="B17">
            <v>36</v>
          </cell>
          <cell r="C17"/>
          <cell r="D17"/>
          <cell r="E17"/>
          <cell r="F17" t="str">
            <v>Novembre</v>
          </cell>
          <cell r="G17" t="str">
            <v>Basilico</v>
          </cell>
          <cell r="I17"/>
          <cell r="J17" t="str">
            <v>don Ambrogio</v>
          </cell>
          <cell r="L17"/>
          <cell r="M17">
            <v>0.78125</v>
          </cell>
          <cell r="N17">
            <v>0.79166666666666663</v>
          </cell>
          <cell r="O17"/>
        </row>
        <row r="19">
          <cell r="A19" t="str">
            <v>BRUZZESI</v>
          </cell>
          <cell r="B19">
            <v>38</v>
          </cell>
          <cell r="C19"/>
          <cell r="D19"/>
          <cell r="E19"/>
          <cell r="F19" t="str">
            <v>Novembre</v>
          </cell>
          <cell r="G19" t="str">
            <v>Basilico</v>
          </cell>
          <cell r="I19"/>
          <cell r="J19" t="str">
            <v>don Ambrogio</v>
          </cell>
          <cell r="L19"/>
          <cell r="M19"/>
          <cell r="N19"/>
          <cell r="O19"/>
        </row>
        <row r="20">
          <cell r="G20" t="str">
            <v>Basilico</v>
          </cell>
        </row>
        <row r="21">
          <cell r="A21" t="str">
            <v>BRUZZESI</v>
          </cell>
          <cell r="B21">
            <v>40</v>
          </cell>
          <cell r="C21" t="str">
            <v xml:space="preserve"> </v>
          </cell>
          <cell r="D21"/>
          <cell r="E21"/>
          <cell r="F21" t="str">
            <v>Novembre</v>
          </cell>
          <cell r="G21" t="str">
            <v>Basilico</v>
          </cell>
          <cell r="I21"/>
          <cell r="J21" t="str">
            <v>don Ambrogio</v>
          </cell>
          <cell r="L21"/>
          <cell r="M21"/>
          <cell r="N21"/>
          <cell r="O21"/>
        </row>
        <row r="22">
          <cell r="G22" t="str">
            <v>Basilico</v>
          </cell>
        </row>
      </sheetData>
      <sheetData sheetId="7">
        <row r="5">
          <cell r="A5" t="str">
            <v>GIAMBELLINO</v>
          </cell>
          <cell r="B5">
            <v>6</v>
          </cell>
          <cell r="C5" t="str">
            <v xml:space="preserve"> </v>
          </cell>
          <cell r="D5">
            <v>19</v>
          </cell>
          <cell r="E5"/>
          <cell r="F5" t="str">
            <v>Novembre</v>
          </cell>
          <cell r="G5" t="str">
            <v>Basilico</v>
          </cell>
          <cell r="I5"/>
          <cell r="J5" t="str">
            <v>don Ambrogio</v>
          </cell>
          <cell r="L5"/>
          <cell r="M5"/>
          <cell r="N5"/>
          <cell r="O5" t="str">
            <v>Aiello Lucia</v>
          </cell>
        </row>
        <row r="10">
          <cell r="A10" t="str">
            <v>GIAMBELLINO</v>
          </cell>
          <cell r="B10" t="str">
            <v>12</v>
          </cell>
          <cell r="C10" t="str">
            <v>A-B</v>
          </cell>
          <cell r="D10">
            <v>38</v>
          </cell>
          <cell r="E10"/>
          <cell r="F10" t="str">
            <v>Novembre</v>
          </cell>
          <cell r="G10" t="str">
            <v>Basilico</v>
          </cell>
          <cell r="I10"/>
          <cell r="J10" t="str">
            <v>don Ambrogio</v>
          </cell>
          <cell r="L10"/>
          <cell r="M10"/>
          <cell r="N10"/>
          <cell r="O10" t="str">
            <v>Cogimano Franca</v>
          </cell>
        </row>
        <row r="12">
          <cell r="G12" t="str">
            <v>Basilico</v>
          </cell>
        </row>
        <row r="15">
          <cell r="G15" t="str">
            <v>Basilico</v>
          </cell>
        </row>
        <row r="18">
          <cell r="G18" t="str">
            <v>Basilico</v>
          </cell>
        </row>
        <row r="19">
          <cell r="G19" t="str">
            <v>Basilico</v>
          </cell>
        </row>
        <row r="20">
          <cell r="G20" t="str">
            <v>Basilico</v>
          </cell>
        </row>
        <row r="21">
          <cell r="G21" t="str">
            <v>Basilico</v>
          </cell>
        </row>
        <row r="24">
          <cell r="G24" t="str">
            <v>Basilico</v>
          </cell>
        </row>
        <row r="25">
          <cell r="G25" t="str">
            <v>Basilico</v>
          </cell>
        </row>
        <row r="26">
          <cell r="A26" t="str">
            <v>GIAMBELLINO</v>
          </cell>
          <cell r="B26">
            <v>44</v>
          </cell>
          <cell r="C26" t="str">
            <v xml:space="preserve"> </v>
          </cell>
          <cell r="D26">
            <v>20</v>
          </cell>
          <cell r="E26"/>
          <cell r="F26" t="str">
            <v>Novembre</v>
          </cell>
          <cell r="G26" t="str">
            <v>Basilico</v>
          </cell>
          <cell r="I26"/>
          <cell r="J26" t="str">
            <v>don Ambrogio</v>
          </cell>
          <cell r="L26"/>
          <cell r="M26"/>
          <cell r="N26"/>
          <cell r="O26" t="str">
            <v>Bucci Carla</v>
          </cell>
        </row>
        <row r="27">
          <cell r="A27" t="str">
            <v>GIAMBELLINO</v>
          </cell>
          <cell r="B27" t="str">
            <v>46</v>
          </cell>
          <cell r="C27" t="str">
            <v xml:space="preserve"> </v>
          </cell>
          <cell r="D27">
            <v>24</v>
          </cell>
          <cell r="E27"/>
          <cell r="F27" t="str">
            <v>Novembre</v>
          </cell>
          <cell r="G27" t="str">
            <v>Basilico</v>
          </cell>
          <cell r="I27"/>
          <cell r="J27" t="str">
            <v>don Ambrogio</v>
          </cell>
          <cell r="L27"/>
          <cell r="M27"/>
          <cell r="N27"/>
          <cell r="O27" t="str">
            <v>Regaglia Salvatorica</v>
          </cell>
        </row>
        <row r="28">
          <cell r="G28" t="str">
            <v>Basilico</v>
          </cell>
        </row>
        <row r="29">
          <cell r="G29" t="str">
            <v>Basilico</v>
          </cell>
        </row>
        <row r="30">
          <cell r="A30" t="str">
            <v>GIAMBELLINO</v>
          </cell>
          <cell r="B30">
            <v>50</v>
          </cell>
          <cell r="C30" t="str">
            <v xml:space="preserve"> </v>
          </cell>
          <cell r="D30">
            <v>11</v>
          </cell>
          <cell r="E30"/>
          <cell r="F30" t="str">
            <v>Novembre</v>
          </cell>
          <cell r="G30" t="str">
            <v>Basilico</v>
          </cell>
          <cell r="I30"/>
          <cell r="J30" t="str">
            <v>don Ambrogio</v>
          </cell>
          <cell r="L30"/>
          <cell r="M30"/>
          <cell r="N30"/>
          <cell r="O30"/>
        </row>
        <row r="32">
          <cell r="G32" t="str">
            <v>Basilico</v>
          </cell>
        </row>
        <row r="33">
          <cell r="G33" t="str">
            <v>Basilico</v>
          </cell>
        </row>
        <row r="34">
          <cell r="G34" t="str">
            <v>Basilico</v>
          </cell>
        </row>
        <row r="35">
          <cell r="G35" t="str">
            <v>Basilico</v>
          </cell>
        </row>
        <row r="36">
          <cell r="G36" t="str">
            <v>Basilico</v>
          </cell>
        </row>
        <row r="37">
          <cell r="A37" t="str">
            <v>GIAMBELLINO</v>
          </cell>
          <cell r="B37" t="str">
            <v>58</v>
          </cell>
          <cell r="C37" t="str">
            <v>A-H</v>
          </cell>
          <cell r="D37">
            <v>142</v>
          </cell>
          <cell r="E37"/>
          <cell r="F37" t="str">
            <v>Novembre</v>
          </cell>
          <cell r="G37" t="str">
            <v>Basilico</v>
          </cell>
          <cell r="I37"/>
          <cell r="J37" t="str">
            <v>don Ambrogio</v>
          </cell>
          <cell r="L37"/>
          <cell r="M37"/>
          <cell r="N37"/>
          <cell r="O37"/>
        </row>
        <row r="38">
          <cell r="A38" t="str">
            <v>GIAMBELLINO</v>
          </cell>
          <cell r="B38" t="str">
            <v>59</v>
          </cell>
          <cell r="C38"/>
          <cell r="D38">
            <v>16</v>
          </cell>
          <cell r="E38"/>
          <cell r="F38" t="str">
            <v>Novembre</v>
          </cell>
          <cell r="G38" t="str">
            <v>Basilico</v>
          </cell>
          <cell r="I38"/>
          <cell r="J38" t="str">
            <v>don Ambrogio</v>
          </cell>
          <cell r="L38"/>
          <cell r="M38"/>
          <cell r="N38"/>
          <cell r="O38"/>
        </row>
        <row r="39">
          <cell r="G39" t="str">
            <v>Basilico</v>
          </cell>
        </row>
        <row r="40">
          <cell r="A40" t="str">
            <v>GIAMBELLINO</v>
          </cell>
          <cell r="B40" t="str">
            <v>61</v>
          </cell>
          <cell r="C40"/>
          <cell r="D40">
            <v>16</v>
          </cell>
          <cell r="E40"/>
          <cell r="F40" t="str">
            <v>Novembre</v>
          </cell>
          <cell r="G40" t="str">
            <v>Basilico</v>
          </cell>
          <cell r="I40"/>
          <cell r="J40" t="str">
            <v>don Ambrogio</v>
          </cell>
          <cell r="L40"/>
          <cell r="M40"/>
          <cell r="N40"/>
          <cell r="O40"/>
        </row>
        <row r="41">
          <cell r="G41" t="str">
            <v>Basilico</v>
          </cell>
        </row>
        <row r="42">
          <cell r="G42" t="str">
            <v>Basilico</v>
          </cell>
        </row>
      </sheetData>
      <sheetData sheetId="8">
        <row r="3">
          <cell r="G3" t="str">
            <v>Basilico</v>
          </cell>
        </row>
        <row r="4">
          <cell r="G4" t="str">
            <v>Basilico</v>
          </cell>
        </row>
      </sheetData>
      <sheetData sheetId="9">
        <row r="3">
          <cell r="G3" t="str">
            <v>Mumbi</v>
          </cell>
        </row>
        <row r="5">
          <cell r="G5" t="str">
            <v>Mumbi</v>
          </cell>
        </row>
        <row r="12">
          <cell r="A12" t="str">
            <v>LORENTEGGIO</v>
          </cell>
          <cell r="B12" t="str">
            <v>31/3</v>
          </cell>
          <cell r="C12"/>
          <cell r="D12">
            <v>28</v>
          </cell>
          <cell r="E12"/>
          <cell r="F12" t="str">
            <v>Novembre</v>
          </cell>
          <cell r="G12" t="str">
            <v>Mumbi</v>
          </cell>
          <cell r="I12"/>
          <cell r="J12" t="str">
            <v>don  Benard</v>
          </cell>
          <cell r="L12"/>
          <cell r="M12"/>
          <cell r="N12"/>
          <cell r="O12" t="str">
            <v>Perego Amalia</v>
          </cell>
        </row>
        <row r="16">
          <cell r="A16" t="str">
            <v>LORENTEGGIO</v>
          </cell>
          <cell r="B16" t="str">
            <v>35</v>
          </cell>
          <cell r="C16" t="str">
            <v>A/B/C</v>
          </cell>
          <cell r="D16">
            <v>74</v>
          </cell>
          <cell r="E16"/>
          <cell r="F16" t="str">
            <v>Novembre</v>
          </cell>
          <cell r="G16" t="str">
            <v>Mumbi</v>
          </cell>
          <cell r="I16"/>
          <cell r="J16" t="str">
            <v>don  Benard</v>
          </cell>
          <cell r="L16"/>
          <cell r="M16"/>
          <cell r="N16"/>
          <cell r="O16" t="str">
            <v>Melis Ignazio/Bertoli Carla</v>
          </cell>
        </row>
        <row r="17">
          <cell r="G17" t="str">
            <v>Mumbi</v>
          </cell>
        </row>
        <row r="18">
          <cell r="G18" t="str">
            <v>Mumbi</v>
          </cell>
        </row>
        <row r="19">
          <cell r="G19" t="str">
            <v>Mumbi</v>
          </cell>
        </row>
        <row r="20">
          <cell r="G20" t="str">
            <v>Mumbi</v>
          </cell>
        </row>
        <row r="21">
          <cell r="A21" t="str">
            <v>LORENTEGGIO</v>
          </cell>
          <cell r="B21">
            <v>41</v>
          </cell>
          <cell r="C21" t="str">
            <v>A/B/C</v>
          </cell>
          <cell r="D21">
            <v>56</v>
          </cell>
          <cell r="E21"/>
          <cell r="F21" t="str">
            <v>Novembre</v>
          </cell>
          <cell r="G21" t="str">
            <v>Mumbi</v>
          </cell>
          <cell r="I21"/>
          <cell r="J21" t="str">
            <v>don  Benard</v>
          </cell>
          <cell r="L21"/>
          <cell r="M21"/>
          <cell r="N21"/>
          <cell r="O21" t="str">
            <v xml:space="preserve">Broggi Laura  </v>
          </cell>
        </row>
        <row r="22">
          <cell r="G22" t="str">
            <v>Mumbi</v>
          </cell>
        </row>
        <row r="23">
          <cell r="A23" t="str">
            <v>LORENTEGGIO</v>
          </cell>
          <cell r="B23">
            <v>43</v>
          </cell>
          <cell r="C23" t="str">
            <v xml:space="preserve"> </v>
          </cell>
          <cell r="D23">
            <v>37</v>
          </cell>
          <cell r="E23"/>
          <cell r="F23" t="str">
            <v>Novembre</v>
          </cell>
          <cell r="G23" t="str">
            <v>Mumbi</v>
          </cell>
          <cell r="I23"/>
          <cell r="J23" t="str">
            <v>don  Benard</v>
          </cell>
          <cell r="L23"/>
          <cell r="M23"/>
          <cell r="N23"/>
          <cell r="O23"/>
        </row>
        <row r="25">
          <cell r="A25" t="str">
            <v>LORENTEGGIO</v>
          </cell>
          <cell r="B25">
            <v>45</v>
          </cell>
          <cell r="C25" t="str">
            <v xml:space="preserve"> </v>
          </cell>
          <cell r="D25">
            <v>19</v>
          </cell>
          <cell r="E25"/>
          <cell r="F25" t="str">
            <v>Novembre</v>
          </cell>
          <cell r="G25" t="str">
            <v>Mumbi</v>
          </cell>
          <cell r="I25"/>
          <cell r="J25" t="str">
            <v>don  Benard</v>
          </cell>
          <cell r="L25"/>
          <cell r="M25"/>
          <cell r="N25"/>
          <cell r="O25"/>
        </row>
        <row r="27">
          <cell r="G27" t="str">
            <v>Mumbi</v>
          </cell>
        </row>
        <row r="28">
          <cell r="G28" t="str">
            <v>Mumbi</v>
          </cell>
        </row>
        <row r="29">
          <cell r="G29" t="str">
            <v>Mumbi</v>
          </cell>
        </row>
        <row r="30">
          <cell r="G30" t="str">
            <v>Mumbi</v>
          </cell>
        </row>
        <row r="31">
          <cell r="G31" t="str">
            <v>Mumbi</v>
          </cell>
        </row>
      </sheetData>
      <sheetData sheetId="10">
        <row r="4">
          <cell r="G4" t="str">
            <v>Mumbi</v>
          </cell>
        </row>
        <row r="6">
          <cell r="G6" t="str">
            <v>Mumbi</v>
          </cell>
          <cell r="M6">
            <v>0.82291666666666663</v>
          </cell>
          <cell r="N6">
            <v>0.83333333333333337</v>
          </cell>
        </row>
        <row r="8">
          <cell r="A8" t="str">
            <v>METAURO</v>
          </cell>
          <cell r="B8" t="str">
            <v>10</v>
          </cell>
          <cell r="D8">
            <v>8</v>
          </cell>
          <cell r="E8"/>
          <cell r="F8" t="str">
            <v>Novembre</v>
          </cell>
          <cell r="G8" t="str">
            <v>Mumbi</v>
          </cell>
          <cell r="J8" t="str">
            <v>don Benard</v>
          </cell>
          <cell r="O8"/>
        </row>
        <row r="10">
          <cell r="G10" t="str">
            <v>Mumbi</v>
          </cell>
        </row>
        <row r="11">
          <cell r="C11" t="str">
            <v xml:space="preserve"> </v>
          </cell>
        </row>
        <row r="12">
          <cell r="A12" t="str">
            <v>METAURO</v>
          </cell>
          <cell r="B12">
            <v>16</v>
          </cell>
          <cell r="D12">
            <v>24</v>
          </cell>
          <cell r="E12"/>
          <cell r="F12" t="str">
            <v>Novembre</v>
          </cell>
          <cell r="G12" t="str">
            <v>Mumbi</v>
          </cell>
          <cell r="J12" t="str">
            <v>don Benard</v>
          </cell>
          <cell r="O12"/>
        </row>
        <row r="13">
          <cell r="G13" t="str">
            <v>Mumbi</v>
          </cell>
        </row>
      </sheetData>
      <sheetData sheetId="11">
        <row r="3">
          <cell r="A3" t="str">
            <v>MISURATA</v>
          </cell>
          <cell r="B3">
            <v>40</v>
          </cell>
          <cell r="C3" t="str">
            <v xml:space="preserve"> </v>
          </cell>
          <cell r="D3">
            <v>30</v>
          </cell>
          <cell r="E3"/>
          <cell r="F3" t="str">
            <v>Novembre</v>
          </cell>
          <cell r="G3" t="str">
            <v>Basilico</v>
          </cell>
          <cell r="I3"/>
          <cell r="J3" t="str">
            <v>don Ambrogio</v>
          </cell>
          <cell r="L3"/>
          <cell r="M3">
            <v>0.84027777777777779</v>
          </cell>
          <cell r="N3">
            <v>0.85069444444444453</v>
          </cell>
          <cell r="O3" t="str">
            <v>Canicattì Vincenzo</v>
          </cell>
        </row>
      </sheetData>
      <sheetData sheetId="12"/>
      <sheetData sheetId="13"/>
      <sheetData sheetId="14">
        <row r="3">
          <cell r="A3" t="str">
            <v>ROMAGNOLI</v>
          </cell>
          <cell r="B3">
            <v>1</v>
          </cell>
          <cell r="C3" t="str">
            <v>A-E</v>
          </cell>
          <cell r="D3">
            <v>69</v>
          </cell>
          <cell r="E3"/>
          <cell r="F3" t="str">
            <v>Novembre</v>
          </cell>
          <cell r="G3" t="str">
            <v>Basilico</v>
          </cell>
          <cell r="I3"/>
          <cell r="J3" t="str">
            <v>don Ambrogio</v>
          </cell>
          <cell r="L3"/>
          <cell r="M3" t="str">
            <v>18:45</v>
          </cell>
          <cell r="N3">
            <v>0.79166666666666663</v>
          </cell>
          <cell r="O3" t="str">
            <v>Figari Thea</v>
          </cell>
        </row>
      </sheetData>
      <sheetData sheetId="15">
        <row r="15">
          <cell r="G15" t="str">
            <v>Mumbi</v>
          </cell>
        </row>
        <row r="20">
          <cell r="G20" t="str">
            <v>Mumbi</v>
          </cell>
        </row>
        <row r="21">
          <cell r="G21" t="str">
            <v>Mumbi</v>
          </cell>
        </row>
        <row r="22">
          <cell r="A22" t="str">
            <v>SAVONA</v>
          </cell>
          <cell r="B22" t="str">
            <v>103A</v>
          </cell>
          <cell r="C22" t="str">
            <v xml:space="preserve"> </v>
          </cell>
          <cell r="D22">
            <v>32</v>
          </cell>
          <cell r="E22"/>
          <cell r="F22" t="str">
            <v>Novembre</v>
          </cell>
          <cell r="G22" t="str">
            <v>Mumbi</v>
          </cell>
          <cell r="I22"/>
          <cell r="J22" t="str">
            <v>don Benard</v>
          </cell>
          <cell r="L22"/>
          <cell r="M22"/>
          <cell r="N22"/>
          <cell r="O22"/>
        </row>
        <row r="23">
          <cell r="G23" t="str">
            <v>Mumbi</v>
          </cell>
        </row>
        <row r="27">
          <cell r="A27" t="str">
            <v>SAVONA</v>
          </cell>
          <cell r="B27">
            <v>110</v>
          </cell>
          <cell r="C27" t="str">
            <v xml:space="preserve"> </v>
          </cell>
          <cell r="D27">
            <v>21</v>
          </cell>
          <cell r="E27"/>
          <cell r="F27" t="str">
            <v>Novembre</v>
          </cell>
          <cell r="G27" t="str">
            <v>Mumbi</v>
          </cell>
          <cell r="I27"/>
          <cell r="J27" t="str">
            <v>don Benard</v>
          </cell>
          <cell r="L27"/>
          <cell r="M27"/>
          <cell r="N27"/>
          <cell r="O27" t="str">
            <v>Nadin Arnaldo</v>
          </cell>
        </row>
        <row r="28">
          <cell r="G28" t="str">
            <v>Mumbi</v>
          </cell>
        </row>
        <row r="34">
          <cell r="A34" t="str">
            <v>SAVONA</v>
          </cell>
          <cell r="B34" t="str">
            <v>127</v>
          </cell>
          <cell r="C34" t="str">
            <v>"X"</v>
          </cell>
          <cell r="D34">
            <v>70</v>
          </cell>
          <cell r="E34"/>
          <cell r="F34" t="str">
            <v>Novembre</v>
          </cell>
          <cell r="G34" t="str">
            <v>Mumbi</v>
          </cell>
          <cell r="I34"/>
          <cell r="J34" t="str">
            <v>don Benard</v>
          </cell>
          <cell r="L34"/>
          <cell r="M34">
            <v>0.82638888888888884</v>
          </cell>
          <cell r="N34">
            <v>0.83680555555555547</v>
          </cell>
          <cell r="O34" t="str">
            <v>Galbusera Dario</v>
          </cell>
        </row>
        <row r="35">
          <cell r="A35" t="str">
            <v>SAVONA</v>
          </cell>
          <cell r="B35" t="str">
            <v>127</v>
          </cell>
          <cell r="C35" t="str">
            <v>"Y"</v>
          </cell>
          <cell r="D35">
            <v>70</v>
          </cell>
          <cell r="E35"/>
          <cell r="F35" t="str">
            <v>Novembre</v>
          </cell>
          <cell r="G35" t="str">
            <v>Mumbi</v>
          </cell>
          <cell r="I35"/>
          <cell r="J35" t="str">
            <v>don Benard</v>
          </cell>
          <cell r="L35"/>
          <cell r="M35">
            <v>0.84027777777777779</v>
          </cell>
          <cell r="N35">
            <v>0.85069444444444453</v>
          </cell>
          <cell r="O35" t="str">
            <v>Galbusera Dario</v>
          </cell>
        </row>
        <row r="36">
          <cell r="A36" t="str">
            <v>SAVONA</v>
          </cell>
          <cell r="B36" t="str">
            <v>127</v>
          </cell>
          <cell r="C36" t="str">
            <v>"Z"</v>
          </cell>
          <cell r="D36">
            <v>70</v>
          </cell>
          <cell r="E36"/>
          <cell r="F36" t="str">
            <v>Novembre</v>
          </cell>
          <cell r="G36" t="str">
            <v>Mumbi</v>
          </cell>
          <cell r="I36"/>
          <cell r="J36" t="str">
            <v>don Benard</v>
          </cell>
          <cell r="L36"/>
          <cell r="M36">
            <v>0.85416666666666663</v>
          </cell>
          <cell r="N36">
            <v>0.86458333333333337</v>
          </cell>
          <cell r="O36" t="str">
            <v>Lattuada Patrizia</v>
          </cell>
        </row>
      </sheetData>
      <sheetData sheetId="16"/>
      <sheetData sheetId="17">
        <row r="3">
          <cell r="G3" t="str">
            <v>Basilico</v>
          </cell>
        </row>
        <row r="5">
          <cell r="A5" t="str">
            <v>TOLSTOI</v>
          </cell>
          <cell r="B5">
            <v>9</v>
          </cell>
          <cell r="C5" t="str">
            <v xml:space="preserve"> </v>
          </cell>
          <cell r="D5">
            <v>35</v>
          </cell>
          <cell r="E5"/>
          <cell r="F5" t="str">
            <v>Novembre</v>
          </cell>
          <cell r="G5" t="str">
            <v>Basilico</v>
          </cell>
          <cell r="I5"/>
          <cell r="J5" t="str">
            <v>don Ambrogio</v>
          </cell>
          <cell r="L5"/>
          <cell r="M5"/>
          <cell r="N5"/>
          <cell r="O5"/>
        </row>
        <row r="8">
          <cell r="G8" t="str">
            <v>Basilico</v>
          </cell>
        </row>
        <row r="10">
          <cell r="G10" t="str">
            <v>Basilico</v>
          </cell>
        </row>
        <row r="11">
          <cell r="A11" t="str">
            <v>TOLSTOI</v>
          </cell>
          <cell r="B11">
            <v>15</v>
          </cell>
          <cell r="C11" t="str">
            <v xml:space="preserve"> </v>
          </cell>
          <cell r="D11">
            <v>18</v>
          </cell>
          <cell r="E11"/>
          <cell r="F11" t="str">
            <v>Novembre</v>
          </cell>
          <cell r="G11" t="str">
            <v>Basilico</v>
          </cell>
          <cell r="I11"/>
          <cell r="J11" t="str">
            <v>don Ambrogio</v>
          </cell>
          <cell r="L11"/>
          <cell r="M11">
            <v>0.83680555555555547</v>
          </cell>
          <cell r="N11">
            <v>0.84722222222222221</v>
          </cell>
          <cell r="O11" t="str">
            <v>Montecchi Carla</v>
          </cell>
        </row>
        <row r="16">
          <cell r="G16" t="str">
            <v>Basilico</v>
          </cell>
        </row>
        <row r="18">
          <cell r="G18" t="str">
            <v>Basilico</v>
          </cell>
        </row>
        <row r="21">
          <cell r="G21" t="str">
            <v>Basilico</v>
          </cell>
        </row>
        <row r="25">
          <cell r="G25" t="str">
            <v>Basilico</v>
          </cell>
        </row>
        <row r="26">
          <cell r="G26" t="str">
            <v>Basilico</v>
          </cell>
        </row>
        <row r="32">
          <cell r="G32" t="str">
            <v>Basilico</v>
          </cell>
        </row>
        <row r="33">
          <cell r="G33" t="str">
            <v>Basilico</v>
          </cell>
        </row>
        <row r="34">
          <cell r="G34" t="str">
            <v>Basilico</v>
          </cell>
        </row>
        <row r="35">
          <cell r="A35" t="str">
            <v>TOLSTOI</v>
          </cell>
          <cell r="B35">
            <v>66</v>
          </cell>
          <cell r="C35"/>
          <cell r="D35">
            <v>40</v>
          </cell>
          <cell r="E35"/>
          <cell r="F35" t="str">
            <v>Novembre</v>
          </cell>
          <cell r="G35" t="str">
            <v>Basilico</v>
          </cell>
          <cell r="I35"/>
          <cell r="J35" t="str">
            <v>don Ambrogio</v>
          </cell>
          <cell r="L35"/>
          <cell r="M35"/>
          <cell r="N35"/>
          <cell r="O35" t="str">
            <v>Grasso Danils</v>
          </cell>
        </row>
        <row r="36">
          <cell r="A36" t="str">
            <v>TOLSTOI</v>
          </cell>
          <cell r="B36">
            <v>68</v>
          </cell>
          <cell r="C36" t="str">
            <v xml:space="preserve"> </v>
          </cell>
          <cell r="D36">
            <v>40</v>
          </cell>
          <cell r="E36"/>
          <cell r="F36" t="str">
            <v>Novembre</v>
          </cell>
          <cell r="G36" t="str">
            <v>Basilico</v>
          </cell>
          <cell r="I36"/>
          <cell r="J36" t="str">
            <v>don Ambrogio</v>
          </cell>
          <cell r="L36"/>
          <cell r="M36"/>
          <cell r="N36"/>
          <cell r="O36" t="str">
            <v>Pancotti Lucia</v>
          </cell>
        </row>
      </sheetData>
      <sheetData sheetId="18"/>
      <sheetData sheetId="19">
        <row r="4">
          <cell r="G4" t="str">
            <v>Mumbi</v>
          </cell>
        </row>
        <row r="6">
          <cell r="G6" t="str">
            <v>Mumbi</v>
          </cell>
        </row>
        <row r="9">
          <cell r="G9" t="str">
            <v>Mumbi</v>
          </cell>
        </row>
        <row r="12">
          <cell r="G12" t="str">
            <v>Mumbi</v>
          </cell>
        </row>
        <row r="13">
          <cell r="G13" t="str">
            <v>Mumbi</v>
          </cell>
        </row>
        <row r="15">
          <cell r="G15" t="str">
            <v>Mumbi</v>
          </cell>
        </row>
        <row r="19">
          <cell r="G19" t="str">
            <v>Mumbi</v>
          </cell>
        </row>
        <row r="21">
          <cell r="G21" t="str">
            <v>Mumbi</v>
          </cell>
        </row>
        <row r="22">
          <cell r="G22" t="str">
            <v>Mumbi</v>
          </cell>
        </row>
        <row r="27">
          <cell r="G27" t="str">
            <v>Mumbi</v>
          </cell>
        </row>
        <row r="28">
          <cell r="A28" t="str">
            <v>VESPRI SICILIANI</v>
          </cell>
          <cell r="B28">
            <v>31</v>
          </cell>
          <cell r="C28" t="str">
            <v xml:space="preserve"> </v>
          </cell>
          <cell r="D28">
            <v>49</v>
          </cell>
          <cell r="E28"/>
          <cell r="F28" t="str">
            <v>Novembre</v>
          </cell>
          <cell r="G28" t="str">
            <v>Mumbi</v>
          </cell>
          <cell r="I28"/>
          <cell r="J28" t="str">
            <v>don Benard</v>
          </cell>
          <cell r="L28"/>
          <cell r="M28"/>
          <cell r="N28"/>
        </row>
        <row r="29">
          <cell r="A29" t="str">
            <v>VESPRI SICILIANI</v>
          </cell>
          <cell r="B29">
            <v>32</v>
          </cell>
          <cell r="C29" t="str">
            <v xml:space="preserve"> </v>
          </cell>
          <cell r="D29">
            <v>12</v>
          </cell>
          <cell r="E29"/>
          <cell r="F29" t="str">
            <v>Novembre</v>
          </cell>
          <cell r="G29" t="str">
            <v>Mumbi</v>
          </cell>
          <cell r="I29"/>
          <cell r="J29" t="str">
            <v>don Benard</v>
          </cell>
          <cell r="L29"/>
          <cell r="M29"/>
          <cell r="N29"/>
        </row>
        <row r="33">
          <cell r="G33" t="str">
            <v>Mumbi</v>
          </cell>
        </row>
        <row r="34">
          <cell r="G34" t="str">
            <v>Mumbi</v>
          </cell>
        </row>
        <row r="37">
          <cell r="G37" t="str">
            <v>Mumbi</v>
          </cell>
        </row>
        <row r="39">
          <cell r="G39" t="str">
            <v>Mumbi</v>
          </cell>
        </row>
        <row r="41">
          <cell r="G41" t="str">
            <v>Mumbi</v>
          </cell>
        </row>
      </sheetData>
      <sheetData sheetId="20">
        <row r="3">
          <cell r="A3" t="str">
            <v>VIGNOLI</v>
          </cell>
          <cell r="B3">
            <v>1</v>
          </cell>
          <cell r="C3" t="str">
            <v xml:space="preserve"> </v>
          </cell>
          <cell r="D3">
            <v>21</v>
          </cell>
          <cell r="E3"/>
          <cell r="F3" t="str">
            <v>Novembre</v>
          </cell>
          <cell r="G3" t="str">
            <v>Basilico</v>
          </cell>
          <cell r="I3"/>
          <cell r="J3" t="str">
            <v>don Ambrogio</v>
          </cell>
          <cell r="L3"/>
          <cell r="M3">
            <v>0.78125</v>
          </cell>
          <cell r="N3">
            <v>0.79166666666666663</v>
          </cell>
          <cell r="O3" t="str">
            <v>Scudeletti Patrizia</v>
          </cell>
        </row>
        <row r="8">
          <cell r="A8" t="str">
            <v>VIGNOLI</v>
          </cell>
          <cell r="B8">
            <v>27</v>
          </cell>
          <cell r="C8" t="str">
            <v xml:space="preserve"> </v>
          </cell>
          <cell r="D8">
            <v>19</v>
          </cell>
          <cell r="E8"/>
          <cell r="F8" t="str">
            <v>Novembre</v>
          </cell>
          <cell r="G8" t="str">
            <v>Basilico</v>
          </cell>
          <cell r="I8"/>
          <cell r="J8" t="str">
            <v>don Ambrogio</v>
          </cell>
          <cell r="L8"/>
          <cell r="M8">
            <v>0.79513888888888884</v>
          </cell>
          <cell r="N8">
            <v>0.80555555555555547</v>
          </cell>
          <cell r="O8" t="str">
            <v>De Santis Rosanna</v>
          </cell>
        </row>
        <row r="9">
          <cell r="A9" t="str">
            <v>VIGNOLI</v>
          </cell>
          <cell r="B9">
            <v>28</v>
          </cell>
          <cell r="C9" t="str">
            <v xml:space="preserve"> </v>
          </cell>
          <cell r="D9">
            <v>48</v>
          </cell>
          <cell r="E9"/>
          <cell r="F9" t="str">
            <v>Novembre</v>
          </cell>
          <cell r="G9" t="str">
            <v>Basilico</v>
          </cell>
          <cell r="I9"/>
          <cell r="J9" t="str">
            <v>don Ambrogio</v>
          </cell>
          <cell r="L9"/>
          <cell r="M9">
            <v>0.80902777777777779</v>
          </cell>
          <cell r="N9">
            <v>0.81944444444444453</v>
          </cell>
          <cell r="O9" t="str">
            <v>Baldi Giorgio</v>
          </cell>
        </row>
        <row r="10">
          <cell r="A10" t="str">
            <v>VIGNOLI</v>
          </cell>
          <cell r="B10">
            <v>30</v>
          </cell>
          <cell r="C10" t="str">
            <v xml:space="preserve"> </v>
          </cell>
          <cell r="D10">
            <v>39</v>
          </cell>
          <cell r="E10"/>
          <cell r="F10" t="str">
            <v>Novembre</v>
          </cell>
          <cell r="G10" t="str">
            <v>Basilico</v>
          </cell>
          <cell r="I10"/>
          <cell r="J10" t="str">
            <v>don Ambrogio</v>
          </cell>
          <cell r="L10"/>
          <cell r="M10">
            <v>0.85416666666666641</v>
          </cell>
          <cell r="N10">
            <v>0.86458333333333304</v>
          </cell>
          <cell r="O10" t="str">
            <v>Boroni Lina</v>
          </cell>
        </row>
        <row r="12">
          <cell r="A12" t="str">
            <v>VIGNOLI</v>
          </cell>
          <cell r="B12">
            <v>34</v>
          </cell>
          <cell r="C12" t="str">
            <v xml:space="preserve"> </v>
          </cell>
          <cell r="D12">
            <v>11</v>
          </cell>
          <cell r="E12"/>
          <cell r="F12" t="str">
            <v>Novembre</v>
          </cell>
          <cell r="G12" t="str">
            <v>Basilico</v>
          </cell>
          <cell r="I12"/>
          <cell r="J12" t="str">
            <v>don Ambrogio</v>
          </cell>
          <cell r="L12"/>
          <cell r="N12">
            <v>0.8506944444444442</v>
          </cell>
          <cell r="O12" t="str">
            <v>Gandini Giuliana</v>
          </cell>
        </row>
        <row r="16">
          <cell r="A16" t="str">
            <v>VIGNOLI</v>
          </cell>
          <cell r="B16">
            <v>39</v>
          </cell>
          <cell r="C16" t="str">
            <v xml:space="preserve"> </v>
          </cell>
          <cell r="D16">
            <v>7</v>
          </cell>
          <cell r="E16"/>
          <cell r="F16" t="str">
            <v>Novembre</v>
          </cell>
          <cell r="G16" t="str">
            <v>Basilico</v>
          </cell>
          <cell r="I16"/>
          <cell r="J16" t="str">
            <v>don Ambrogio</v>
          </cell>
          <cell r="L16"/>
          <cell r="M16">
            <v>0.82291666666666663</v>
          </cell>
          <cell r="N16">
            <v>0.83333333333333337</v>
          </cell>
          <cell r="O16" t="str">
            <v>Colazzo Bruna</v>
          </cell>
        </row>
        <row r="17">
          <cell r="A17" t="str">
            <v>VIGNOLI</v>
          </cell>
          <cell r="B17">
            <v>42</v>
          </cell>
          <cell r="C17" t="str">
            <v xml:space="preserve"> </v>
          </cell>
          <cell r="D17">
            <v>57</v>
          </cell>
          <cell r="E17"/>
          <cell r="F17" t="str">
            <v>Novembre</v>
          </cell>
          <cell r="G17" t="str">
            <v>Basilico</v>
          </cell>
          <cell r="I17"/>
          <cell r="J17" t="str">
            <v>don Ambrogio</v>
          </cell>
          <cell r="L17"/>
          <cell r="M17">
            <v>0.82638888888888873</v>
          </cell>
          <cell r="N17">
            <v>0.83680555555555536</v>
          </cell>
          <cell r="O17" t="str">
            <v>Durante Alessandro</v>
          </cell>
        </row>
        <row r="18">
          <cell r="A18" t="str">
            <v>VIGNOLI</v>
          </cell>
          <cell r="B18">
            <v>43</v>
          </cell>
          <cell r="C18" t="str">
            <v xml:space="preserve"> </v>
          </cell>
          <cell r="D18">
            <v>9</v>
          </cell>
          <cell r="E18"/>
          <cell r="F18" t="str">
            <v>Novembre</v>
          </cell>
          <cell r="G18" t="str">
            <v>Basilico</v>
          </cell>
          <cell r="I18"/>
          <cell r="J18" t="str">
            <v>don Ambrogio</v>
          </cell>
          <cell r="L18"/>
          <cell r="M18">
            <v>0.83680555555555547</v>
          </cell>
          <cell r="N18">
            <v>0.84722222222222221</v>
          </cell>
          <cell r="O18" t="str">
            <v>Buonerba Mara</v>
          </cell>
        </row>
        <row r="19">
          <cell r="A19" t="str">
            <v>VIGNOLI</v>
          </cell>
          <cell r="B19">
            <v>44</v>
          </cell>
          <cell r="C19" t="str">
            <v xml:space="preserve"> </v>
          </cell>
          <cell r="D19">
            <v>35</v>
          </cell>
          <cell r="E19"/>
          <cell r="F19" t="str">
            <v>Novembre</v>
          </cell>
          <cell r="G19" t="str">
            <v>Basilico</v>
          </cell>
          <cell r="I19"/>
          <cell r="J19" t="str">
            <v>don Ambrogio</v>
          </cell>
          <cell r="L19"/>
          <cell r="M19">
            <v>0.81249999999999989</v>
          </cell>
          <cell r="N19">
            <v>0.82291666666666652</v>
          </cell>
          <cell r="O19" t="str">
            <v>Sharon</v>
          </cell>
        </row>
        <row r="23">
          <cell r="A23" t="str">
            <v>VIGNOLI</v>
          </cell>
          <cell r="B23">
            <v>49</v>
          </cell>
          <cell r="C23" t="str">
            <v xml:space="preserve"> </v>
          </cell>
          <cell r="D23">
            <v>16</v>
          </cell>
          <cell r="E23"/>
          <cell r="F23" t="str">
            <v>Novembre</v>
          </cell>
          <cell r="G23" t="str">
            <v>Basilico</v>
          </cell>
          <cell r="I23"/>
          <cell r="J23" t="str">
            <v>don Ambrogio</v>
          </cell>
          <cell r="L23"/>
          <cell r="M23">
            <v>0.79861111111111105</v>
          </cell>
          <cell r="N23">
            <v>0.80902777777777768</v>
          </cell>
          <cell r="O23" t="str">
            <v>Aspreno Maria Grazia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1B079-4AF1-4E20-87C4-98549A69243F}">
  <sheetPr>
    <tabColor rgb="FF92D050"/>
  </sheetPr>
  <dimension ref="A1:P214"/>
  <sheetViews>
    <sheetView showZeros="0" tabSelected="1" topLeftCell="B150" zoomScale="140" zoomScaleNormal="140" zoomScaleSheetLayoutView="110" workbookViewId="0">
      <selection activeCell="B162" sqref="A162:XFD162"/>
    </sheetView>
  </sheetViews>
  <sheetFormatPr defaultColWidth="9.140625" defaultRowHeight="12.75" x14ac:dyDescent="0.2"/>
  <cols>
    <col min="1" max="1" width="17.28515625" hidden="1" customWidth="1"/>
    <col min="2" max="2" width="16.85546875" customWidth="1"/>
    <col min="3" max="3" width="19.42578125" hidden="1" customWidth="1"/>
    <col min="4" max="4" width="17.5703125" style="10" hidden="1" customWidth="1"/>
    <col min="5" max="5" width="22.42578125" customWidth="1"/>
    <col min="6" max="6" width="7.42578125" style="11" customWidth="1"/>
    <col min="7" max="7" width="10" style="11" customWidth="1"/>
    <col min="8" max="8" width="7.42578125" style="12" hidden="1" customWidth="1"/>
    <col min="9" max="9" width="7.42578125" style="12" customWidth="1"/>
    <col min="10" max="10" width="9.85546875" style="13" customWidth="1"/>
    <col min="11" max="11" width="8.85546875" style="14" customWidth="1"/>
    <col min="12" max="12" width="8.28515625" style="14" customWidth="1"/>
    <col min="13" max="13" width="28.85546875" style="13" customWidth="1"/>
    <col min="22" max="22" width="8.140625" customWidth="1"/>
  </cols>
  <sheetData>
    <row r="1" spans="1:16" ht="21.75" customHeight="1" x14ac:dyDescent="0.35">
      <c r="B1" s="1" t="s">
        <v>170</v>
      </c>
      <c r="C1" s="2"/>
      <c r="D1" s="3"/>
      <c r="E1" s="2"/>
      <c r="F1" s="4"/>
      <c r="G1" s="4"/>
      <c r="H1" s="5"/>
      <c r="I1" s="5"/>
      <c r="J1" s="6"/>
      <c r="K1" s="7"/>
      <c r="L1" s="7"/>
      <c r="M1" s="8"/>
    </row>
    <row r="2" spans="1:16" ht="18.75" customHeight="1" thickBot="1" x14ac:dyDescent="0.4">
      <c r="B2" s="9" t="s">
        <v>206</v>
      </c>
      <c r="M2" s="15"/>
    </row>
    <row r="3" spans="1:16" s="24" customFormat="1" ht="13.5" customHeight="1" thickBot="1" x14ac:dyDescent="0.3">
      <c r="A3" s="16" t="s">
        <v>0</v>
      </c>
      <c r="B3" s="17" t="s">
        <v>1</v>
      </c>
      <c r="C3" s="18" t="s">
        <v>2</v>
      </c>
      <c r="D3" s="18" t="s">
        <v>3</v>
      </c>
      <c r="E3" s="18" t="s">
        <v>4</v>
      </c>
      <c r="F3" s="19" t="s">
        <v>5</v>
      </c>
      <c r="G3" s="19" t="s">
        <v>6</v>
      </c>
      <c r="H3" s="20" t="s">
        <v>7</v>
      </c>
      <c r="I3" s="20" t="s">
        <v>8</v>
      </c>
      <c r="J3" s="21" t="s">
        <v>9</v>
      </c>
      <c r="K3" s="22" t="s">
        <v>10</v>
      </c>
      <c r="L3" s="22" t="s">
        <v>11</v>
      </c>
      <c r="M3" s="23" t="s">
        <v>12</v>
      </c>
    </row>
    <row r="4" spans="1:16" hidden="1" x14ac:dyDescent="0.2">
      <c r="A4" s="25" t="str">
        <f>+[1]BRUZZESI!G17</f>
        <v>Basilico</v>
      </c>
      <c r="B4" s="26" t="str">
        <f>+[1]BRUZZESI!J17</f>
        <v>don Ambrogio</v>
      </c>
      <c r="C4" s="26">
        <f>+[1]BRUZZESI!I17</f>
        <v>0</v>
      </c>
      <c r="D4" s="26">
        <f>+[1]BRUZZESI!L17</f>
        <v>0</v>
      </c>
      <c r="E4" s="26" t="str">
        <f>+[1]BRUZZESI!A17</f>
        <v>BRUZZESI</v>
      </c>
      <c r="F4" s="27">
        <f>+[1]BRUZZESI!B17</f>
        <v>36</v>
      </c>
      <c r="G4" s="27">
        <f>+[1]BRUZZESI!C17</f>
        <v>0</v>
      </c>
      <c r="H4" s="28">
        <f>+[1]BRUZZESI!D17</f>
        <v>0</v>
      </c>
      <c r="I4" s="28">
        <f>+[1]BRUZZESI!E17</f>
        <v>0</v>
      </c>
      <c r="J4" s="29" t="str">
        <f>+[1]BRUZZESI!F17</f>
        <v>Novembre</v>
      </c>
      <c r="K4" s="14">
        <f>+[1]BRUZZESI!M17</f>
        <v>0.78125</v>
      </c>
      <c r="L4" s="14">
        <f>+[1]BRUZZESI!N17</f>
        <v>0.79166666666666663</v>
      </c>
      <c r="M4" s="30">
        <f>+[1]BRUZZESI!O17</f>
        <v>0</v>
      </c>
      <c r="O4" s="31"/>
      <c r="P4" s="31"/>
    </row>
    <row r="5" spans="1:16" hidden="1" x14ac:dyDescent="0.2">
      <c r="A5" s="25" t="str">
        <f>+[1]BRUZZESI!G19</f>
        <v>Basilico</v>
      </c>
      <c r="B5" s="25" t="str">
        <f>+[1]BRUZZESI!J19</f>
        <v>don Ambrogio</v>
      </c>
      <c r="C5" s="25">
        <f>+[1]BRUZZESI!I19</f>
        <v>0</v>
      </c>
      <c r="D5" s="25">
        <f>+[1]BRUZZESI!L19</f>
        <v>0</v>
      </c>
      <c r="E5" s="25" t="str">
        <f>+[1]BRUZZESI!A19</f>
        <v>BRUZZESI</v>
      </c>
      <c r="F5" s="32">
        <f>+[1]BRUZZESI!B19</f>
        <v>38</v>
      </c>
      <c r="G5" s="32">
        <f>+[1]BRUZZESI!C19</f>
        <v>0</v>
      </c>
      <c r="H5" s="33">
        <f>+[1]BRUZZESI!D19</f>
        <v>0</v>
      </c>
      <c r="I5" s="33">
        <f>+[1]BRUZZESI!E19</f>
        <v>0</v>
      </c>
      <c r="J5" s="34" t="str">
        <f>+[1]BRUZZESI!F19</f>
        <v>Novembre</v>
      </c>
      <c r="K5" s="14">
        <f>+[1]BRUZZESI!M19</f>
        <v>0</v>
      </c>
      <c r="L5" s="14">
        <f>+[1]BRUZZESI!N19</f>
        <v>0</v>
      </c>
      <c r="M5" s="30">
        <f>+[1]BRUZZESI!O19</f>
        <v>0</v>
      </c>
      <c r="O5" s="31"/>
      <c r="P5" s="31"/>
    </row>
    <row r="6" spans="1:16" hidden="1" x14ac:dyDescent="0.2">
      <c r="A6" s="25" t="str">
        <f>+[1]BRUZZESI!G21</f>
        <v>Basilico</v>
      </c>
      <c r="B6" s="25" t="str">
        <f>+[1]BRUZZESI!J21</f>
        <v>don Ambrogio</v>
      </c>
      <c r="C6" s="25">
        <f>+[1]BRUZZESI!I21</f>
        <v>0</v>
      </c>
      <c r="D6" s="25">
        <f>+[1]BRUZZESI!L21</f>
        <v>0</v>
      </c>
      <c r="E6" s="25" t="str">
        <f>+[1]BRUZZESI!A21</f>
        <v>BRUZZESI</v>
      </c>
      <c r="F6" s="32">
        <f>+[1]BRUZZESI!B21</f>
        <v>40</v>
      </c>
      <c r="G6" s="32" t="str">
        <f>+[1]BRUZZESI!C21</f>
        <v xml:space="preserve"> </v>
      </c>
      <c r="H6" s="33">
        <f>+[1]BRUZZESI!D21</f>
        <v>0</v>
      </c>
      <c r="I6" s="33">
        <f>+[1]BRUZZESI!E21</f>
        <v>0</v>
      </c>
      <c r="J6" s="34" t="str">
        <f>+[1]BRUZZESI!F21</f>
        <v>Novembre</v>
      </c>
      <c r="K6" s="14">
        <f>+[1]BRUZZESI!M21</f>
        <v>0</v>
      </c>
      <c r="L6" s="14">
        <f>+[1]BRUZZESI!N21</f>
        <v>0</v>
      </c>
      <c r="M6" s="30">
        <f>+[1]BRUZZESI!O21</f>
        <v>0</v>
      </c>
      <c r="O6" s="31"/>
      <c r="P6" s="31"/>
    </row>
    <row r="7" spans="1:16" hidden="1" x14ac:dyDescent="0.2">
      <c r="A7" s="25" t="str">
        <f>+[1]GIAMBELLINO!G5</f>
        <v>Basilico</v>
      </c>
      <c r="B7" s="25" t="str">
        <f>+[1]GIAMBELLINO!J5</f>
        <v>don Ambrogio</v>
      </c>
      <c r="C7" s="25">
        <f>+[1]GIAMBELLINO!I5</f>
        <v>0</v>
      </c>
      <c r="D7" s="25">
        <f>+[1]GIAMBELLINO!L5</f>
        <v>0</v>
      </c>
      <c r="E7" s="25" t="str">
        <f>+[1]GIAMBELLINO!A5</f>
        <v>GIAMBELLINO</v>
      </c>
      <c r="F7" s="35">
        <f>+[1]GIAMBELLINO!B5</f>
        <v>6</v>
      </c>
      <c r="G7" s="35" t="str">
        <f>+[1]GIAMBELLINO!C5</f>
        <v xml:space="preserve"> </v>
      </c>
      <c r="H7" s="35">
        <f>+[1]GIAMBELLINO!D5</f>
        <v>19</v>
      </c>
      <c r="I7" s="35">
        <f>+[1]GIAMBELLINO!E5</f>
        <v>0</v>
      </c>
      <c r="J7" s="25" t="str">
        <f>+[1]GIAMBELLINO!F5</f>
        <v>Novembre</v>
      </c>
      <c r="K7" s="14">
        <f>+[1]GIAMBELLINO!M5</f>
        <v>0</v>
      </c>
      <c r="L7" s="14">
        <f>+[1]GIAMBELLINO!N5</f>
        <v>0</v>
      </c>
      <c r="M7" s="30" t="str">
        <f>+[1]GIAMBELLINO!O5</f>
        <v>Aiello Lucia</v>
      </c>
      <c r="O7" s="31"/>
      <c r="P7" s="31"/>
    </row>
    <row r="8" spans="1:16" hidden="1" x14ac:dyDescent="0.2">
      <c r="A8" s="25" t="str">
        <f>+[1]GIAMBELLINO!G26</f>
        <v>Basilico</v>
      </c>
      <c r="B8" s="25" t="str">
        <f>+[1]GIAMBELLINO!J26</f>
        <v>don Ambrogio</v>
      </c>
      <c r="C8" s="25">
        <f>+[1]GIAMBELLINO!I26</f>
        <v>0</v>
      </c>
      <c r="D8" s="25">
        <f>+[1]GIAMBELLINO!L26</f>
        <v>0</v>
      </c>
      <c r="E8" s="25" t="str">
        <f>+[1]GIAMBELLINO!A26</f>
        <v>GIAMBELLINO</v>
      </c>
      <c r="F8" s="35">
        <f>+[1]GIAMBELLINO!B26</f>
        <v>44</v>
      </c>
      <c r="G8" s="35" t="str">
        <f>+[1]GIAMBELLINO!C26</f>
        <v xml:space="preserve"> </v>
      </c>
      <c r="H8" s="35">
        <f>+[1]GIAMBELLINO!D26</f>
        <v>20</v>
      </c>
      <c r="I8" s="35">
        <f>+[1]GIAMBELLINO!E26</f>
        <v>0</v>
      </c>
      <c r="J8" s="25" t="str">
        <f>+[1]GIAMBELLINO!F26</f>
        <v>Novembre</v>
      </c>
      <c r="K8" s="14">
        <f>+[1]GIAMBELLINO!M26</f>
        <v>0</v>
      </c>
      <c r="L8" s="14">
        <f>+[1]GIAMBELLINO!N26</f>
        <v>0</v>
      </c>
      <c r="M8" s="30" t="str">
        <f>+[1]GIAMBELLINO!O26</f>
        <v>Bucci Carla</v>
      </c>
      <c r="O8" s="31"/>
      <c r="P8" s="31"/>
    </row>
    <row r="9" spans="1:16" hidden="1" x14ac:dyDescent="0.2">
      <c r="A9" s="25" t="str">
        <f>+[1]GIAMBELLINO!G30</f>
        <v>Basilico</v>
      </c>
      <c r="B9" s="25" t="str">
        <f>+[1]GIAMBELLINO!J30</f>
        <v>don Ambrogio</v>
      </c>
      <c r="C9" s="25">
        <f>+[1]GIAMBELLINO!I30</f>
        <v>0</v>
      </c>
      <c r="D9" s="25">
        <f>+[1]GIAMBELLINO!L30</f>
        <v>0</v>
      </c>
      <c r="E9" s="25" t="str">
        <f>+[1]GIAMBELLINO!A30</f>
        <v>GIAMBELLINO</v>
      </c>
      <c r="F9" s="35">
        <f>+[1]GIAMBELLINO!B30</f>
        <v>50</v>
      </c>
      <c r="G9" s="35" t="str">
        <f>+[1]GIAMBELLINO!C30</f>
        <v xml:space="preserve"> </v>
      </c>
      <c r="H9" s="35">
        <f>+[1]GIAMBELLINO!D30</f>
        <v>11</v>
      </c>
      <c r="I9" s="35">
        <f>+[1]GIAMBELLINO!E30</f>
        <v>0</v>
      </c>
      <c r="J9" s="25" t="str">
        <f>+[1]GIAMBELLINO!F30</f>
        <v>Novembre</v>
      </c>
      <c r="K9" s="14">
        <f>+[1]GIAMBELLINO!M30</f>
        <v>0</v>
      </c>
      <c r="L9" s="14">
        <f>+[1]GIAMBELLINO!N30</f>
        <v>0</v>
      </c>
      <c r="M9" s="30">
        <f>+[1]GIAMBELLINO!O30</f>
        <v>0</v>
      </c>
      <c r="O9" s="31"/>
      <c r="P9" s="31"/>
    </row>
    <row r="10" spans="1:16" hidden="1" x14ac:dyDescent="0.2">
      <c r="A10" s="25" t="str">
        <f>+[1]GIAMBELLINO!G10</f>
        <v>Basilico</v>
      </c>
      <c r="B10" s="25" t="str">
        <f>+[1]GIAMBELLINO!J10</f>
        <v>don Ambrogio</v>
      </c>
      <c r="C10" s="25">
        <f>+[1]GIAMBELLINO!I10</f>
        <v>0</v>
      </c>
      <c r="D10" s="25">
        <f>+[1]GIAMBELLINO!L10</f>
        <v>0</v>
      </c>
      <c r="E10" s="25" t="str">
        <f>+[1]GIAMBELLINO!A10</f>
        <v>GIAMBELLINO</v>
      </c>
      <c r="F10" s="35" t="str">
        <f>+[1]GIAMBELLINO!B10</f>
        <v>12</v>
      </c>
      <c r="G10" s="35" t="str">
        <f>+[1]GIAMBELLINO!C10</f>
        <v>A-B</v>
      </c>
      <c r="H10" s="35">
        <f>+[1]GIAMBELLINO!D10</f>
        <v>38</v>
      </c>
      <c r="I10" s="35">
        <f>+[1]GIAMBELLINO!E10</f>
        <v>0</v>
      </c>
      <c r="J10" s="25" t="str">
        <f>+[1]GIAMBELLINO!F10</f>
        <v>Novembre</v>
      </c>
      <c r="K10" s="14">
        <f>+[1]GIAMBELLINO!M10</f>
        <v>0</v>
      </c>
      <c r="L10" s="14">
        <f>+[1]GIAMBELLINO!N10</f>
        <v>0</v>
      </c>
      <c r="M10" s="30" t="str">
        <f>+[1]GIAMBELLINO!O10</f>
        <v>Cogimano Franca</v>
      </c>
      <c r="O10" s="31"/>
      <c r="P10" s="31"/>
    </row>
    <row r="11" spans="1:16" hidden="1" x14ac:dyDescent="0.2">
      <c r="A11" s="25" t="str">
        <f>+[1]GIAMBELLINO!G27</f>
        <v>Basilico</v>
      </c>
      <c r="B11" s="25" t="str">
        <f>+[1]GIAMBELLINO!J27</f>
        <v>don Ambrogio</v>
      </c>
      <c r="C11" s="25">
        <f>+[1]GIAMBELLINO!I27</f>
        <v>0</v>
      </c>
      <c r="D11" s="25">
        <f>+[1]GIAMBELLINO!L27</f>
        <v>0</v>
      </c>
      <c r="E11" s="25" t="str">
        <f>+[1]GIAMBELLINO!A27</f>
        <v>GIAMBELLINO</v>
      </c>
      <c r="F11" s="35" t="str">
        <f>+[1]GIAMBELLINO!B27</f>
        <v>46</v>
      </c>
      <c r="G11" s="35" t="str">
        <f>+[1]GIAMBELLINO!C27</f>
        <v xml:space="preserve"> </v>
      </c>
      <c r="H11" s="35">
        <f>+[1]GIAMBELLINO!D27</f>
        <v>24</v>
      </c>
      <c r="I11" s="35">
        <f>+[1]GIAMBELLINO!E27</f>
        <v>0</v>
      </c>
      <c r="J11" s="25" t="str">
        <f>+[1]GIAMBELLINO!F27</f>
        <v>Novembre</v>
      </c>
      <c r="K11" s="14">
        <f>+[1]GIAMBELLINO!M27</f>
        <v>0</v>
      </c>
      <c r="L11" s="14">
        <f>+[1]GIAMBELLINO!N27</f>
        <v>0</v>
      </c>
      <c r="M11" s="30" t="str">
        <f>+[1]GIAMBELLINO!O27</f>
        <v>Regaglia Salvatorica</v>
      </c>
      <c r="O11" s="31"/>
      <c r="P11" s="31"/>
    </row>
    <row r="12" spans="1:16" hidden="1" x14ac:dyDescent="0.2">
      <c r="A12" s="25" t="str">
        <f>+[1]GIAMBELLINO!G37</f>
        <v>Basilico</v>
      </c>
      <c r="B12" s="25" t="str">
        <f>+[1]GIAMBELLINO!J37</f>
        <v>don Ambrogio</v>
      </c>
      <c r="C12" s="25">
        <f>+[1]GIAMBELLINO!I37</f>
        <v>0</v>
      </c>
      <c r="D12" s="25">
        <f>+[1]GIAMBELLINO!L37</f>
        <v>0</v>
      </c>
      <c r="E12" s="25" t="str">
        <f>+[1]GIAMBELLINO!A37</f>
        <v>GIAMBELLINO</v>
      </c>
      <c r="F12" s="35" t="str">
        <f>+[1]GIAMBELLINO!B37</f>
        <v>58</v>
      </c>
      <c r="G12" s="35" t="str">
        <f>+[1]GIAMBELLINO!C37</f>
        <v>A-H</v>
      </c>
      <c r="H12" s="35">
        <f>+[1]GIAMBELLINO!D37</f>
        <v>142</v>
      </c>
      <c r="I12" s="35">
        <f>+[1]GIAMBELLINO!E37</f>
        <v>0</v>
      </c>
      <c r="J12" s="25" t="str">
        <f>+[1]GIAMBELLINO!F37</f>
        <v>Novembre</v>
      </c>
      <c r="K12" s="14">
        <f>+[1]GIAMBELLINO!M37</f>
        <v>0</v>
      </c>
      <c r="L12" s="14">
        <f>+[1]GIAMBELLINO!N37</f>
        <v>0</v>
      </c>
      <c r="M12" s="30">
        <f>+[1]GIAMBELLINO!O37</f>
        <v>0</v>
      </c>
      <c r="O12" s="31"/>
      <c r="P12" s="31"/>
    </row>
    <row r="13" spans="1:16" hidden="1" x14ac:dyDescent="0.2">
      <c r="A13" s="25" t="str">
        <f>+[1]GIAMBELLINO!G38</f>
        <v>Basilico</v>
      </c>
      <c r="B13" s="25" t="str">
        <f>+[1]GIAMBELLINO!J38</f>
        <v>don Ambrogio</v>
      </c>
      <c r="C13" s="25">
        <f>+[1]GIAMBELLINO!I38</f>
        <v>0</v>
      </c>
      <c r="D13" s="25">
        <f>+[1]GIAMBELLINO!L38</f>
        <v>0</v>
      </c>
      <c r="E13" s="25" t="str">
        <f>+[1]GIAMBELLINO!A38</f>
        <v>GIAMBELLINO</v>
      </c>
      <c r="F13" s="35" t="str">
        <f>+[1]GIAMBELLINO!B38</f>
        <v>59</v>
      </c>
      <c r="G13" s="35">
        <f>+[1]GIAMBELLINO!C38</f>
        <v>0</v>
      </c>
      <c r="H13" s="35">
        <f>+[1]GIAMBELLINO!D38</f>
        <v>16</v>
      </c>
      <c r="I13" s="35">
        <f>+[1]GIAMBELLINO!E38</f>
        <v>0</v>
      </c>
      <c r="J13" s="25" t="str">
        <f>+[1]GIAMBELLINO!F38</f>
        <v>Novembre</v>
      </c>
      <c r="K13" s="14">
        <f>+[1]GIAMBELLINO!M38</f>
        <v>0</v>
      </c>
      <c r="L13" s="14">
        <f>+[1]GIAMBELLINO!N38</f>
        <v>0</v>
      </c>
      <c r="M13" s="30">
        <f>+[1]GIAMBELLINO!O38</f>
        <v>0</v>
      </c>
      <c r="O13" s="31"/>
      <c r="P13" s="31"/>
    </row>
    <row r="14" spans="1:16" hidden="1" x14ac:dyDescent="0.2">
      <c r="A14" s="25" t="str">
        <f>+[1]GIAMBELLINO!G40</f>
        <v>Basilico</v>
      </c>
      <c r="B14" s="25" t="str">
        <f>+[1]GIAMBELLINO!J40</f>
        <v>don Ambrogio</v>
      </c>
      <c r="C14" s="25">
        <f>+[1]GIAMBELLINO!I40</f>
        <v>0</v>
      </c>
      <c r="D14" s="25">
        <f>+[1]GIAMBELLINO!L40</f>
        <v>0</v>
      </c>
      <c r="E14" s="25" t="str">
        <f>+[1]GIAMBELLINO!A40</f>
        <v>GIAMBELLINO</v>
      </c>
      <c r="F14" s="35" t="str">
        <f>+[1]GIAMBELLINO!B40</f>
        <v>61</v>
      </c>
      <c r="G14" s="35">
        <f>+[1]GIAMBELLINO!C40</f>
        <v>0</v>
      </c>
      <c r="H14" s="35">
        <f>+[1]GIAMBELLINO!D40</f>
        <v>16</v>
      </c>
      <c r="I14" s="35">
        <f>+[1]GIAMBELLINO!E40</f>
        <v>0</v>
      </c>
      <c r="J14" s="25" t="str">
        <f>+[1]GIAMBELLINO!F40</f>
        <v>Novembre</v>
      </c>
      <c r="K14" s="14">
        <f>+[1]GIAMBELLINO!M40</f>
        <v>0</v>
      </c>
      <c r="L14" s="14">
        <f>+[1]GIAMBELLINO!N40</f>
        <v>0</v>
      </c>
      <c r="M14" s="30">
        <f>+[1]GIAMBELLINO!O40</f>
        <v>0</v>
      </c>
      <c r="O14" s="31"/>
      <c r="P14" s="31"/>
    </row>
    <row r="15" spans="1:16" hidden="1" x14ac:dyDescent="0.2">
      <c r="A15" s="25" t="str">
        <f>+[1]MISURATA!G3</f>
        <v>Basilico</v>
      </c>
      <c r="B15" s="25" t="str">
        <f>+[1]MISURATA!J3</f>
        <v>don Ambrogio</v>
      </c>
      <c r="C15" s="25">
        <f>+[1]MISURATA!I3</f>
        <v>0</v>
      </c>
      <c r="D15" s="25">
        <f>+[1]MISURATA!L3</f>
        <v>0</v>
      </c>
      <c r="E15" s="25" t="str">
        <f>+[1]MISURATA!A3</f>
        <v>MISURATA</v>
      </c>
      <c r="F15" s="34">
        <f>+[1]MISURATA!B3</f>
        <v>40</v>
      </c>
      <c r="G15" s="34" t="str">
        <f>+[1]MISURATA!C3</f>
        <v xml:space="preserve"> </v>
      </c>
      <c r="H15" s="36">
        <f>+[1]MISURATA!D3</f>
        <v>30</v>
      </c>
      <c r="I15" s="36">
        <f>+[1]MISURATA!E3</f>
        <v>0</v>
      </c>
      <c r="J15" s="37" t="str">
        <f>+[1]MISURATA!F3</f>
        <v>Novembre</v>
      </c>
      <c r="K15" s="14">
        <f>+[1]MISURATA!M3</f>
        <v>0.84027777777777779</v>
      </c>
      <c r="L15" s="14">
        <f>+[1]MISURATA!N3</f>
        <v>0.85069444444444453</v>
      </c>
      <c r="M15" s="30" t="str">
        <f>+[1]MISURATA!O3</f>
        <v>Canicattì Vincenzo</v>
      </c>
      <c r="O15" s="31"/>
      <c r="P15" s="31"/>
    </row>
    <row r="16" spans="1:16" hidden="1" x14ac:dyDescent="0.2">
      <c r="A16" s="25" t="str">
        <f>+[1]ROMAGNOLI!G3</f>
        <v>Basilico</v>
      </c>
      <c r="B16" s="25" t="str">
        <f>+[1]ROMAGNOLI!J3</f>
        <v>don Ambrogio</v>
      </c>
      <c r="C16" s="25">
        <f>+[1]ROMAGNOLI!I3</f>
        <v>0</v>
      </c>
      <c r="D16" s="25">
        <f>+[1]ROMAGNOLI!L3</f>
        <v>0</v>
      </c>
      <c r="E16" s="25" t="str">
        <f>+[1]ROMAGNOLI!A3</f>
        <v>ROMAGNOLI</v>
      </c>
      <c r="F16" s="38">
        <f>+[1]ROMAGNOLI!B3</f>
        <v>1</v>
      </c>
      <c r="G16" s="38" t="str">
        <f>+[1]ROMAGNOLI!C3</f>
        <v>A-E</v>
      </c>
      <c r="H16" s="38">
        <f>+[1]ROMAGNOLI!D3</f>
        <v>69</v>
      </c>
      <c r="I16" s="38">
        <f>+[1]ROMAGNOLI!E3</f>
        <v>0</v>
      </c>
      <c r="J16" s="25" t="str">
        <f>+[1]ROMAGNOLI!F3</f>
        <v>Novembre</v>
      </c>
      <c r="K16" s="14" t="str">
        <f>+[1]ROMAGNOLI!M3</f>
        <v>18:45</v>
      </c>
      <c r="L16" s="14">
        <f>+[1]ROMAGNOLI!N3</f>
        <v>0.79166666666666663</v>
      </c>
      <c r="M16" s="39" t="str">
        <f>+[1]ROMAGNOLI!O3</f>
        <v>Figari Thea</v>
      </c>
      <c r="O16" s="31"/>
      <c r="P16" s="31"/>
    </row>
    <row r="17" spans="1:16" hidden="1" x14ac:dyDescent="0.2">
      <c r="A17" s="25" t="str">
        <f>+[1]TOLSTOI!G5</f>
        <v>Basilico</v>
      </c>
      <c r="B17" s="25" t="str">
        <f>+[1]TOLSTOI!J5</f>
        <v>don Ambrogio</v>
      </c>
      <c r="C17" s="25">
        <f>+[1]TOLSTOI!I5</f>
        <v>0</v>
      </c>
      <c r="D17" s="25">
        <f>+[1]TOLSTOI!L5</f>
        <v>0</v>
      </c>
      <c r="E17" s="25" t="str">
        <f>+[1]TOLSTOI!A5</f>
        <v>TOLSTOI</v>
      </c>
      <c r="F17" s="32">
        <f>+[1]TOLSTOI!B5</f>
        <v>9</v>
      </c>
      <c r="G17" s="32" t="str">
        <f>+[1]TOLSTOI!C5</f>
        <v xml:space="preserve"> </v>
      </c>
      <c r="H17" s="33">
        <f>+[1]TOLSTOI!D5</f>
        <v>35</v>
      </c>
      <c r="I17" s="33">
        <f>+[1]TOLSTOI!E5</f>
        <v>0</v>
      </c>
      <c r="J17" s="37" t="str">
        <f>+[1]TOLSTOI!F5</f>
        <v>Novembre</v>
      </c>
      <c r="K17" s="14">
        <f>+[1]TOLSTOI!M5</f>
        <v>0</v>
      </c>
      <c r="L17" s="14">
        <f>+[1]TOLSTOI!N5</f>
        <v>0</v>
      </c>
      <c r="M17" s="30">
        <f>+[1]TOLSTOI!O5</f>
        <v>0</v>
      </c>
      <c r="O17" s="31"/>
      <c r="P17" s="31"/>
    </row>
    <row r="18" spans="1:16" hidden="1" x14ac:dyDescent="0.2">
      <c r="A18" s="25" t="str">
        <f>+[1]TOLSTOI!G11</f>
        <v>Basilico</v>
      </c>
      <c r="B18" s="25" t="str">
        <f>+[1]TOLSTOI!J11</f>
        <v>don Ambrogio</v>
      </c>
      <c r="C18" s="25">
        <f>+[1]TOLSTOI!I11</f>
        <v>0</v>
      </c>
      <c r="D18" s="25">
        <f>+[1]TOLSTOI!L11</f>
        <v>0</v>
      </c>
      <c r="E18" s="25" t="str">
        <f>+[1]TOLSTOI!A11</f>
        <v>TOLSTOI</v>
      </c>
      <c r="F18" s="32">
        <f>+[1]TOLSTOI!B11</f>
        <v>15</v>
      </c>
      <c r="G18" s="32" t="str">
        <f>+[1]TOLSTOI!C11</f>
        <v xml:space="preserve"> </v>
      </c>
      <c r="H18" s="33">
        <f>+[1]TOLSTOI!D11</f>
        <v>18</v>
      </c>
      <c r="I18" s="33">
        <f>+[1]TOLSTOI!E11</f>
        <v>0</v>
      </c>
      <c r="J18" s="37" t="str">
        <f>+[1]TOLSTOI!F11</f>
        <v>Novembre</v>
      </c>
      <c r="K18" s="14">
        <f>+[1]TOLSTOI!M11</f>
        <v>0.83680555555555547</v>
      </c>
      <c r="L18" s="14">
        <f>+[1]TOLSTOI!N11</f>
        <v>0.84722222222222221</v>
      </c>
      <c r="M18" s="30" t="str">
        <f>+[1]TOLSTOI!O11</f>
        <v>Montecchi Carla</v>
      </c>
      <c r="O18" s="31"/>
      <c r="P18" s="31"/>
    </row>
    <row r="19" spans="1:16" hidden="1" x14ac:dyDescent="0.2">
      <c r="A19" s="25" t="str">
        <f>+[1]TOLSTOI!G35</f>
        <v>Basilico</v>
      </c>
      <c r="B19" s="25" t="str">
        <f>+[1]TOLSTOI!J35</f>
        <v>don Ambrogio</v>
      </c>
      <c r="C19" s="25">
        <f>+[1]TOLSTOI!I35</f>
        <v>0</v>
      </c>
      <c r="D19" s="25">
        <f>+[1]TOLSTOI!L35</f>
        <v>0</v>
      </c>
      <c r="E19" s="25" t="str">
        <f>+[1]TOLSTOI!A35</f>
        <v>TOLSTOI</v>
      </c>
      <c r="F19" s="32">
        <f>+[1]TOLSTOI!B35</f>
        <v>66</v>
      </c>
      <c r="G19" s="32">
        <f>+[1]TOLSTOI!C35</f>
        <v>0</v>
      </c>
      <c r="H19" s="33">
        <f>+[1]TOLSTOI!D35</f>
        <v>40</v>
      </c>
      <c r="I19" s="33">
        <f>+[1]TOLSTOI!E35</f>
        <v>0</v>
      </c>
      <c r="J19" s="37" t="str">
        <f>+[1]TOLSTOI!F35</f>
        <v>Novembre</v>
      </c>
      <c r="K19" s="14">
        <f>+[1]TOLSTOI!M35</f>
        <v>0</v>
      </c>
      <c r="L19" s="14">
        <f>+[1]TOLSTOI!N35</f>
        <v>0</v>
      </c>
      <c r="M19" s="30" t="str">
        <f>+[1]TOLSTOI!O35</f>
        <v>Grasso Danils</v>
      </c>
      <c r="O19" s="31"/>
      <c r="P19" s="31"/>
    </row>
    <row r="20" spans="1:16" hidden="1" x14ac:dyDescent="0.2">
      <c r="A20" s="25" t="str">
        <f>+[1]TOLSTOI!G36</f>
        <v>Basilico</v>
      </c>
      <c r="B20" s="25" t="str">
        <f>+[1]TOLSTOI!J36</f>
        <v>don Ambrogio</v>
      </c>
      <c r="C20" s="25">
        <f>+[1]TOLSTOI!I36</f>
        <v>0</v>
      </c>
      <c r="D20" s="25">
        <f>+[1]TOLSTOI!L36</f>
        <v>0</v>
      </c>
      <c r="E20" s="25" t="str">
        <f>+[1]TOLSTOI!A36</f>
        <v>TOLSTOI</v>
      </c>
      <c r="F20" s="32">
        <f>+[1]TOLSTOI!B36</f>
        <v>68</v>
      </c>
      <c r="G20" s="32" t="str">
        <f>+[1]TOLSTOI!C36</f>
        <v xml:space="preserve"> </v>
      </c>
      <c r="H20" s="33">
        <f>+[1]TOLSTOI!D36</f>
        <v>40</v>
      </c>
      <c r="I20" s="33">
        <f>+[1]TOLSTOI!E36</f>
        <v>0</v>
      </c>
      <c r="J20" s="37" t="str">
        <f>+[1]TOLSTOI!F36</f>
        <v>Novembre</v>
      </c>
      <c r="K20" s="14">
        <f>+[1]TOLSTOI!M36</f>
        <v>0</v>
      </c>
      <c r="L20" s="14">
        <f>+[1]TOLSTOI!N36</f>
        <v>0</v>
      </c>
      <c r="M20" s="30" t="str">
        <f>+[1]TOLSTOI!O36</f>
        <v>Pancotti Lucia</v>
      </c>
      <c r="O20" s="31"/>
      <c r="P20" s="31"/>
    </row>
    <row r="21" spans="1:16" hidden="1" x14ac:dyDescent="0.2">
      <c r="A21" s="25" t="str">
        <f>+[1]VIGNOLI!G3</f>
        <v>Basilico</v>
      </c>
      <c r="B21" s="25" t="str">
        <f>+[1]VIGNOLI!J3</f>
        <v>don Ambrogio</v>
      </c>
      <c r="C21" s="25">
        <f>+[1]VIGNOLI!I3</f>
        <v>0</v>
      </c>
      <c r="D21" s="25">
        <f>+[1]VIGNOLI!L3</f>
        <v>0</v>
      </c>
      <c r="E21" s="25" t="str">
        <f>+[1]VIGNOLI!A3</f>
        <v>VIGNOLI</v>
      </c>
      <c r="F21" s="38">
        <f>+[1]VIGNOLI!B3</f>
        <v>1</v>
      </c>
      <c r="G21" s="38" t="str">
        <f>+[1]VIGNOLI!C3</f>
        <v xml:space="preserve"> </v>
      </c>
      <c r="H21" s="38">
        <f>+[1]VIGNOLI!D3</f>
        <v>21</v>
      </c>
      <c r="I21" s="38">
        <f>+[1]VIGNOLI!E3</f>
        <v>0</v>
      </c>
      <c r="J21" s="38" t="str">
        <f>+[1]VIGNOLI!F3</f>
        <v>Novembre</v>
      </c>
      <c r="K21" s="14">
        <f>+[1]VIGNOLI!M3</f>
        <v>0.78125</v>
      </c>
      <c r="L21" s="14">
        <f>+[1]VIGNOLI!N3</f>
        <v>0.79166666666666663</v>
      </c>
      <c r="M21" s="30" t="str">
        <f>+[1]VIGNOLI!O3</f>
        <v>Scudeletti Patrizia</v>
      </c>
      <c r="O21" s="31"/>
      <c r="P21" s="31"/>
    </row>
    <row r="22" spans="1:16" hidden="1" x14ac:dyDescent="0.2">
      <c r="A22" s="25" t="str">
        <f>+[1]VIGNOLI!G8</f>
        <v>Basilico</v>
      </c>
      <c r="B22" s="25" t="str">
        <f>+[1]VIGNOLI!J8</f>
        <v>don Ambrogio</v>
      </c>
      <c r="C22" s="25">
        <f>+[1]VIGNOLI!I8</f>
        <v>0</v>
      </c>
      <c r="D22" s="25">
        <f>+[1]VIGNOLI!L8</f>
        <v>0</v>
      </c>
      <c r="E22" s="25" t="str">
        <f>+[1]VIGNOLI!A8</f>
        <v>VIGNOLI</v>
      </c>
      <c r="F22" s="38">
        <f>+[1]VIGNOLI!B8</f>
        <v>27</v>
      </c>
      <c r="G22" s="38" t="str">
        <f>+[1]VIGNOLI!C8</f>
        <v xml:space="preserve"> </v>
      </c>
      <c r="H22" s="38">
        <f>+[1]VIGNOLI!D8</f>
        <v>19</v>
      </c>
      <c r="I22" s="38">
        <f>+[1]VIGNOLI!E8</f>
        <v>0</v>
      </c>
      <c r="J22" s="38" t="str">
        <f>+[1]VIGNOLI!F8</f>
        <v>Novembre</v>
      </c>
      <c r="K22" s="14">
        <f>+[1]VIGNOLI!M8</f>
        <v>0.79513888888888884</v>
      </c>
      <c r="L22" s="14">
        <f>+[1]VIGNOLI!N8</f>
        <v>0.80555555555555547</v>
      </c>
      <c r="M22" s="30" t="str">
        <f>+[1]VIGNOLI!O8</f>
        <v>De Santis Rosanna</v>
      </c>
      <c r="O22" s="31"/>
      <c r="P22" s="31"/>
    </row>
    <row r="23" spans="1:16" hidden="1" x14ac:dyDescent="0.2">
      <c r="A23" s="25" t="str">
        <f>+[1]VIGNOLI!G9</f>
        <v>Basilico</v>
      </c>
      <c r="B23" s="25" t="str">
        <f>+[1]VIGNOLI!J9</f>
        <v>don Ambrogio</v>
      </c>
      <c r="C23" s="25">
        <f>+[1]VIGNOLI!I9</f>
        <v>0</v>
      </c>
      <c r="D23" s="25">
        <f>+[1]VIGNOLI!L9</f>
        <v>0</v>
      </c>
      <c r="E23" s="25" t="str">
        <f>+[1]VIGNOLI!A9</f>
        <v>VIGNOLI</v>
      </c>
      <c r="F23" s="38">
        <f>+[1]VIGNOLI!B9</f>
        <v>28</v>
      </c>
      <c r="G23" s="38" t="str">
        <f>+[1]VIGNOLI!C9</f>
        <v xml:space="preserve"> </v>
      </c>
      <c r="H23" s="38">
        <f>+[1]VIGNOLI!D9</f>
        <v>48</v>
      </c>
      <c r="I23" s="38">
        <f>+[1]VIGNOLI!E9</f>
        <v>0</v>
      </c>
      <c r="J23" s="38" t="str">
        <f>+[1]VIGNOLI!F9</f>
        <v>Novembre</v>
      </c>
      <c r="K23" s="14">
        <f>+[1]VIGNOLI!M9</f>
        <v>0.80902777777777779</v>
      </c>
      <c r="L23" s="14">
        <f>+[1]VIGNOLI!N9</f>
        <v>0.81944444444444453</v>
      </c>
      <c r="M23" s="30" t="str">
        <f>+[1]VIGNOLI!O9</f>
        <v>Baldi Giorgio</v>
      </c>
      <c r="O23" s="31"/>
      <c r="P23" s="31"/>
    </row>
    <row r="24" spans="1:16" hidden="1" x14ac:dyDescent="0.2">
      <c r="A24" s="25" t="str">
        <f>+[1]VIGNOLI!G10</f>
        <v>Basilico</v>
      </c>
      <c r="B24" s="25" t="str">
        <f>+[1]VIGNOLI!J10</f>
        <v>don Ambrogio</v>
      </c>
      <c r="C24" s="25">
        <f>+[1]VIGNOLI!I10</f>
        <v>0</v>
      </c>
      <c r="D24" s="25">
        <f>+[1]VIGNOLI!L10</f>
        <v>0</v>
      </c>
      <c r="E24" s="25" t="str">
        <f>+[1]VIGNOLI!A10</f>
        <v>VIGNOLI</v>
      </c>
      <c r="F24" s="38">
        <f>+[1]VIGNOLI!B10</f>
        <v>30</v>
      </c>
      <c r="G24" s="38" t="str">
        <f>+[1]VIGNOLI!C10</f>
        <v xml:space="preserve"> </v>
      </c>
      <c r="H24" s="38">
        <f>+[1]VIGNOLI!D10</f>
        <v>39</v>
      </c>
      <c r="I24" s="38">
        <f>+[1]VIGNOLI!E10</f>
        <v>0</v>
      </c>
      <c r="J24" s="38" t="str">
        <f>+[1]VIGNOLI!F10</f>
        <v>Novembre</v>
      </c>
      <c r="K24" s="14">
        <f>+[1]VIGNOLI!M10</f>
        <v>0.85416666666666641</v>
      </c>
      <c r="L24" s="14">
        <f>+[1]VIGNOLI!N10</f>
        <v>0.86458333333333304</v>
      </c>
      <c r="M24" s="30" t="str">
        <f>+[1]VIGNOLI!O10</f>
        <v>Boroni Lina</v>
      </c>
      <c r="O24" s="31"/>
      <c r="P24" s="31"/>
    </row>
    <row r="25" spans="1:16" hidden="1" x14ac:dyDescent="0.2">
      <c r="A25" s="25" t="str">
        <f>+[1]VIGNOLI!G12</f>
        <v>Basilico</v>
      </c>
      <c r="B25" s="25" t="str">
        <f>+[1]VIGNOLI!J12</f>
        <v>don Ambrogio</v>
      </c>
      <c r="C25" s="25">
        <f>+[1]VIGNOLI!I12</f>
        <v>0</v>
      </c>
      <c r="D25" s="25">
        <f>+[1]VIGNOLI!L12</f>
        <v>0</v>
      </c>
      <c r="E25" s="25" t="str">
        <f>+[1]VIGNOLI!A12</f>
        <v>VIGNOLI</v>
      </c>
      <c r="F25" s="38">
        <f>+[1]VIGNOLI!B12</f>
        <v>34</v>
      </c>
      <c r="G25" s="38" t="str">
        <f>+[1]VIGNOLI!C12</f>
        <v xml:space="preserve"> </v>
      </c>
      <c r="H25" s="38">
        <f>+[1]VIGNOLI!D12</f>
        <v>11</v>
      </c>
      <c r="I25" s="38">
        <f>+[1]VIGNOLI!E12</f>
        <v>0</v>
      </c>
      <c r="J25" s="38" t="str">
        <f>+[1]VIGNOLI!F12</f>
        <v>Novembre</v>
      </c>
      <c r="K25" s="14">
        <f>+[1]VIGNOLI!M19</f>
        <v>0.81249999999999989</v>
      </c>
      <c r="L25" s="14">
        <f>+[1]VIGNOLI!N12</f>
        <v>0.8506944444444442</v>
      </c>
      <c r="M25" s="30" t="str">
        <f>+[1]VIGNOLI!O12</f>
        <v>Gandini Giuliana</v>
      </c>
      <c r="O25" s="31"/>
      <c r="P25" s="31"/>
    </row>
    <row r="26" spans="1:16" hidden="1" x14ac:dyDescent="0.2">
      <c r="A26" s="25" t="str">
        <f>+[1]VIGNOLI!G16</f>
        <v>Basilico</v>
      </c>
      <c r="B26" s="25" t="str">
        <f>+[1]VIGNOLI!J16</f>
        <v>don Ambrogio</v>
      </c>
      <c r="C26" s="25">
        <f>+[1]VIGNOLI!I16</f>
        <v>0</v>
      </c>
      <c r="D26" s="25">
        <f>+[1]VIGNOLI!L16</f>
        <v>0</v>
      </c>
      <c r="E26" s="25" t="str">
        <f>+[1]VIGNOLI!A16</f>
        <v>VIGNOLI</v>
      </c>
      <c r="F26" s="38">
        <f>+[1]VIGNOLI!B16</f>
        <v>39</v>
      </c>
      <c r="G26" s="38" t="str">
        <f>+[1]VIGNOLI!C16</f>
        <v xml:space="preserve"> </v>
      </c>
      <c r="H26" s="38">
        <f>+[1]VIGNOLI!D16</f>
        <v>7</v>
      </c>
      <c r="I26" s="38">
        <f>+[1]VIGNOLI!E16</f>
        <v>0</v>
      </c>
      <c r="J26" s="38" t="str">
        <f>+[1]VIGNOLI!F16</f>
        <v>Novembre</v>
      </c>
      <c r="K26" s="14">
        <f>+[1]VIGNOLI!M16</f>
        <v>0.82291666666666663</v>
      </c>
      <c r="L26" s="14">
        <f>+[1]VIGNOLI!N16</f>
        <v>0.83333333333333337</v>
      </c>
      <c r="M26" s="30" t="str">
        <f>+[1]VIGNOLI!O16</f>
        <v>Colazzo Bruna</v>
      </c>
      <c r="O26" s="31"/>
      <c r="P26" s="31"/>
    </row>
    <row r="27" spans="1:16" hidden="1" x14ac:dyDescent="0.2">
      <c r="A27" s="25" t="str">
        <f>+[1]VIGNOLI!G17</f>
        <v>Basilico</v>
      </c>
      <c r="B27" s="25" t="str">
        <f>+[1]VIGNOLI!J17</f>
        <v>don Ambrogio</v>
      </c>
      <c r="C27" s="25">
        <f>+[1]VIGNOLI!I17</f>
        <v>0</v>
      </c>
      <c r="D27" s="25">
        <f>+[1]VIGNOLI!L17</f>
        <v>0</v>
      </c>
      <c r="E27" s="25" t="str">
        <f>+[1]VIGNOLI!A17</f>
        <v>VIGNOLI</v>
      </c>
      <c r="F27" s="38">
        <f>+[1]VIGNOLI!B17</f>
        <v>42</v>
      </c>
      <c r="G27" s="38" t="str">
        <f>+[1]VIGNOLI!C17</f>
        <v xml:space="preserve"> </v>
      </c>
      <c r="H27" s="38">
        <f>+[1]VIGNOLI!D17</f>
        <v>57</v>
      </c>
      <c r="I27" s="38">
        <f>+[1]VIGNOLI!E17</f>
        <v>0</v>
      </c>
      <c r="J27" s="38" t="str">
        <f>+[1]VIGNOLI!F17</f>
        <v>Novembre</v>
      </c>
      <c r="K27" s="14">
        <f>+[1]VIGNOLI!M17</f>
        <v>0.82638888888888873</v>
      </c>
      <c r="L27" s="14">
        <f>+[1]VIGNOLI!N17</f>
        <v>0.83680555555555536</v>
      </c>
      <c r="M27" s="30" t="str">
        <f>+[1]VIGNOLI!O17</f>
        <v>Durante Alessandro</v>
      </c>
      <c r="O27" s="31"/>
      <c r="P27" s="31"/>
    </row>
    <row r="28" spans="1:16" hidden="1" x14ac:dyDescent="0.2">
      <c r="A28" s="25" t="str">
        <f>+[1]VIGNOLI!G18</f>
        <v>Basilico</v>
      </c>
      <c r="B28" s="25" t="str">
        <f>+[1]VIGNOLI!J18</f>
        <v>don Ambrogio</v>
      </c>
      <c r="C28" s="25">
        <f>+[1]VIGNOLI!I18</f>
        <v>0</v>
      </c>
      <c r="D28" s="25">
        <f>+[1]VIGNOLI!L18</f>
        <v>0</v>
      </c>
      <c r="E28" s="25" t="str">
        <f>+[1]VIGNOLI!A18</f>
        <v>VIGNOLI</v>
      </c>
      <c r="F28" s="38">
        <f>+[1]VIGNOLI!B18</f>
        <v>43</v>
      </c>
      <c r="G28" s="38" t="str">
        <f>+[1]VIGNOLI!C18</f>
        <v xml:space="preserve"> </v>
      </c>
      <c r="H28" s="38">
        <f>+[1]VIGNOLI!D18</f>
        <v>9</v>
      </c>
      <c r="I28" s="38">
        <f>+[1]VIGNOLI!E18</f>
        <v>0</v>
      </c>
      <c r="J28" s="38" t="str">
        <f>+[1]VIGNOLI!F18</f>
        <v>Novembre</v>
      </c>
      <c r="K28" s="14">
        <f>+[1]VIGNOLI!M18</f>
        <v>0.83680555555555547</v>
      </c>
      <c r="L28" s="14">
        <f>+[1]VIGNOLI!N18</f>
        <v>0.84722222222222221</v>
      </c>
      <c r="M28" s="30" t="str">
        <f>+[1]VIGNOLI!O18</f>
        <v>Buonerba Mara</v>
      </c>
      <c r="O28" s="31"/>
      <c r="P28" s="31"/>
    </row>
    <row r="29" spans="1:16" hidden="1" x14ac:dyDescent="0.2">
      <c r="A29" s="25" t="str">
        <f>+[1]VIGNOLI!G19</f>
        <v>Basilico</v>
      </c>
      <c r="B29" s="25" t="str">
        <f>+[1]VIGNOLI!J19</f>
        <v>don Ambrogio</v>
      </c>
      <c r="C29" s="25">
        <f>+[1]VIGNOLI!I19</f>
        <v>0</v>
      </c>
      <c r="D29" s="25">
        <f>+[1]VIGNOLI!L19</f>
        <v>0</v>
      </c>
      <c r="E29" s="25" t="str">
        <f>+[1]VIGNOLI!A19</f>
        <v>VIGNOLI</v>
      </c>
      <c r="F29" s="38">
        <f>+[1]VIGNOLI!B19</f>
        <v>44</v>
      </c>
      <c r="G29" s="38" t="str">
        <f>+[1]VIGNOLI!C19</f>
        <v xml:space="preserve"> </v>
      </c>
      <c r="H29" s="38">
        <f>+[1]VIGNOLI!D19</f>
        <v>35</v>
      </c>
      <c r="I29" s="38">
        <f>+[1]VIGNOLI!E19</f>
        <v>0</v>
      </c>
      <c r="J29" s="38" t="str">
        <f>+[1]VIGNOLI!F19</f>
        <v>Novembre</v>
      </c>
      <c r="K29" s="14">
        <f>+[1]VIGNOLI!M19</f>
        <v>0.81249999999999989</v>
      </c>
      <c r="L29" s="14">
        <f>+[1]VIGNOLI!N19</f>
        <v>0.82291666666666652</v>
      </c>
      <c r="M29" s="30" t="str">
        <f>+[1]VIGNOLI!O19</f>
        <v>Sharon</v>
      </c>
      <c r="O29" s="31"/>
      <c r="P29" s="31"/>
    </row>
    <row r="30" spans="1:16" hidden="1" x14ac:dyDescent="0.2">
      <c r="A30" s="25" t="str">
        <f>+[1]VIGNOLI!G23</f>
        <v>Basilico</v>
      </c>
      <c r="B30" s="25" t="str">
        <f>+[1]VIGNOLI!J23</f>
        <v>don Ambrogio</v>
      </c>
      <c r="C30" s="25">
        <f>+[1]VIGNOLI!I23</f>
        <v>0</v>
      </c>
      <c r="D30" s="25">
        <f>+[1]VIGNOLI!L23</f>
        <v>0</v>
      </c>
      <c r="E30" s="25" t="str">
        <f>+[1]VIGNOLI!A23</f>
        <v>VIGNOLI</v>
      </c>
      <c r="F30" s="38">
        <f>+[1]VIGNOLI!B23</f>
        <v>49</v>
      </c>
      <c r="G30" s="38" t="str">
        <f>+[1]VIGNOLI!C23</f>
        <v xml:space="preserve"> </v>
      </c>
      <c r="H30" s="38">
        <f>+[1]VIGNOLI!D23</f>
        <v>16</v>
      </c>
      <c r="I30" s="38">
        <f>+[1]VIGNOLI!E23</f>
        <v>0</v>
      </c>
      <c r="J30" s="38" t="str">
        <f>+[1]VIGNOLI!F23</f>
        <v>Novembre</v>
      </c>
      <c r="K30" s="14">
        <f>+[1]VIGNOLI!M23</f>
        <v>0.79861111111111105</v>
      </c>
      <c r="L30" s="14">
        <f>+[1]VIGNOLI!N23</f>
        <v>0.80902777777777768</v>
      </c>
      <c r="M30" s="30" t="str">
        <f>+[1]VIGNOLI!O23</f>
        <v>Aspreno Maria Grazia</v>
      </c>
      <c r="O30" s="31"/>
      <c r="P30" s="31"/>
    </row>
    <row r="31" spans="1:16" hidden="1" x14ac:dyDescent="0.2">
      <c r="A31" s="25" t="str">
        <f>+[1]LORENTEGGIO!G21</f>
        <v>Mumbi</v>
      </c>
      <c r="B31" s="25" t="str">
        <f>+[1]LORENTEGGIO!J21</f>
        <v>don  Benard</v>
      </c>
      <c r="C31" s="25">
        <f>+[1]LORENTEGGIO!I21</f>
        <v>0</v>
      </c>
      <c r="D31" s="25">
        <f>+[1]LORENTEGGIO!L21</f>
        <v>0</v>
      </c>
      <c r="E31" s="25" t="str">
        <f>+[1]LORENTEGGIO!A21</f>
        <v>LORENTEGGIO</v>
      </c>
      <c r="F31" s="35">
        <f>+[1]LORENTEGGIO!B21</f>
        <v>41</v>
      </c>
      <c r="G31" s="35" t="str">
        <f>+[1]LORENTEGGIO!C21</f>
        <v>A/B/C</v>
      </c>
      <c r="H31" s="35">
        <f>+[1]LORENTEGGIO!D21</f>
        <v>56</v>
      </c>
      <c r="I31" s="35">
        <f>+[1]LORENTEGGIO!E21</f>
        <v>0</v>
      </c>
      <c r="J31" s="25" t="str">
        <f>+[1]LORENTEGGIO!F21</f>
        <v>Novembre</v>
      </c>
      <c r="K31" s="14">
        <f>+[1]LORENTEGGIO!M21</f>
        <v>0</v>
      </c>
      <c r="L31" s="14">
        <f>+[1]LORENTEGGIO!N21</f>
        <v>0</v>
      </c>
      <c r="M31" s="30" t="str">
        <f>+[1]LORENTEGGIO!O21</f>
        <v xml:space="preserve">Broggi Laura  </v>
      </c>
    </row>
    <row r="32" spans="1:16" hidden="1" x14ac:dyDescent="0.2">
      <c r="A32" s="25" t="str">
        <f>+[1]LORENTEGGIO!G23</f>
        <v>Mumbi</v>
      </c>
      <c r="B32" s="25" t="str">
        <f>+[1]LORENTEGGIO!J23</f>
        <v>don  Benard</v>
      </c>
      <c r="C32" s="25">
        <f>+[1]LORENTEGGIO!I23</f>
        <v>0</v>
      </c>
      <c r="D32" s="25">
        <f>+[1]LORENTEGGIO!L23</f>
        <v>0</v>
      </c>
      <c r="E32" s="25" t="str">
        <f>+[1]LORENTEGGIO!A23</f>
        <v>LORENTEGGIO</v>
      </c>
      <c r="F32" s="35">
        <f>+[1]LORENTEGGIO!B23</f>
        <v>43</v>
      </c>
      <c r="G32" s="35" t="str">
        <f>+[1]LORENTEGGIO!C23</f>
        <v xml:space="preserve"> </v>
      </c>
      <c r="H32" s="35">
        <f>+[1]LORENTEGGIO!D23</f>
        <v>37</v>
      </c>
      <c r="I32" s="35">
        <f>+[1]LORENTEGGIO!E23</f>
        <v>0</v>
      </c>
      <c r="J32" s="25" t="str">
        <f>+[1]LORENTEGGIO!F23</f>
        <v>Novembre</v>
      </c>
      <c r="K32" s="14">
        <f>+[1]LORENTEGGIO!M23</f>
        <v>0</v>
      </c>
      <c r="L32" s="14">
        <f>+[1]LORENTEGGIO!N23</f>
        <v>0</v>
      </c>
      <c r="M32" s="30">
        <f>+[1]LORENTEGGIO!O23</f>
        <v>0</v>
      </c>
    </row>
    <row r="33" spans="1:16" hidden="1" x14ac:dyDescent="0.2">
      <c r="A33" s="25" t="str">
        <f>+[1]LORENTEGGIO!G25</f>
        <v>Mumbi</v>
      </c>
      <c r="B33" s="25" t="str">
        <f>+[1]LORENTEGGIO!J25</f>
        <v>don  Benard</v>
      </c>
      <c r="C33" s="25">
        <f>+[1]LORENTEGGIO!I25</f>
        <v>0</v>
      </c>
      <c r="D33" s="25">
        <f>+[1]LORENTEGGIO!L25</f>
        <v>0</v>
      </c>
      <c r="E33" s="25" t="str">
        <f>+[1]LORENTEGGIO!A25</f>
        <v>LORENTEGGIO</v>
      </c>
      <c r="F33" s="35">
        <f>+[1]LORENTEGGIO!B25</f>
        <v>45</v>
      </c>
      <c r="G33" s="35" t="str">
        <f>+[1]LORENTEGGIO!C25</f>
        <v xml:space="preserve"> </v>
      </c>
      <c r="H33" s="35">
        <f>+[1]LORENTEGGIO!D25</f>
        <v>19</v>
      </c>
      <c r="I33" s="35">
        <f>+[1]LORENTEGGIO!E25</f>
        <v>0</v>
      </c>
      <c r="J33" s="25" t="str">
        <f>+[1]LORENTEGGIO!F25</f>
        <v>Novembre</v>
      </c>
      <c r="K33" s="14">
        <f>+[1]LORENTEGGIO!M25</f>
        <v>0</v>
      </c>
      <c r="L33" s="14">
        <f>+[1]LORENTEGGIO!N25</f>
        <v>0</v>
      </c>
      <c r="M33" s="30">
        <f>+[1]LORENTEGGIO!O25</f>
        <v>0</v>
      </c>
    </row>
    <row r="34" spans="1:16" hidden="1" x14ac:dyDescent="0.2">
      <c r="A34" s="25" t="str">
        <f>+[1]LORENTEGGIO!G12</f>
        <v>Mumbi</v>
      </c>
      <c r="B34" s="25" t="str">
        <f>+[1]LORENTEGGIO!J12</f>
        <v>don  Benard</v>
      </c>
      <c r="C34" s="25">
        <f>+[1]LORENTEGGIO!I12</f>
        <v>0</v>
      </c>
      <c r="D34" s="25">
        <f>+[1]LORENTEGGIO!L12</f>
        <v>0</v>
      </c>
      <c r="E34" s="25" t="str">
        <f>+[1]LORENTEGGIO!A12</f>
        <v>LORENTEGGIO</v>
      </c>
      <c r="F34" s="35" t="str">
        <f>+[1]LORENTEGGIO!B12</f>
        <v>31/3</v>
      </c>
      <c r="G34" s="35">
        <f>+[1]LORENTEGGIO!C12</f>
        <v>0</v>
      </c>
      <c r="H34" s="35">
        <f>+[1]LORENTEGGIO!D12</f>
        <v>28</v>
      </c>
      <c r="I34" s="35">
        <f>+[1]LORENTEGGIO!E12</f>
        <v>0</v>
      </c>
      <c r="J34" s="25" t="str">
        <f>+[1]LORENTEGGIO!F12</f>
        <v>Novembre</v>
      </c>
      <c r="K34" s="14">
        <f>+[1]LORENTEGGIO!M12</f>
        <v>0</v>
      </c>
      <c r="L34" s="14">
        <f>+[1]LORENTEGGIO!N12</f>
        <v>0</v>
      </c>
      <c r="M34" s="30" t="str">
        <f>+[1]LORENTEGGIO!O12</f>
        <v>Perego Amalia</v>
      </c>
    </row>
    <row r="35" spans="1:16" hidden="1" x14ac:dyDescent="0.2">
      <c r="A35" s="25" t="str">
        <f>+[1]LORENTEGGIO!G16</f>
        <v>Mumbi</v>
      </c>
      <c r="B35" s="25" t="str">
        <f>+[1]LORENTEGGIO!J16</f>
        <v>don  Benard</v>
      </c>
      <c r="C35" s="25">
        <f>+[1]LORENTEGGIO!I16</f>
        <v>0</v>
      </c>
      <c r="D35" s="25">
        <f>+[1]LORENTEGGIO!L16</f>
        <v>0</v>
      </c>
      <c r="E35" s="25" t="str">
        <f>+[1]LORENTEGGIO!A16</f>
        <v>LORENTEGGIO</v>
      </c>
      <c r="F35" s="35" t="str">
        <f>+[1]LORENTEGGIO!B16</f>
        <v>35</v>
      </c>
      <c r="G35" s="35" t="str">
        <f>+[1]LORENTEGGIO!C16</f>
        <v>A/B/C</v>
      </c>
      <c r="H35" s="35">
        <f>+[1]LORENTEGGIO!D16</f>
        <v>74</v>
      </c>
      <c r="I35" s="35">
        <f>+[1]LORENTEGGIO!E16</f>
        <v>0</v>
      </c>
      <c r="J35" s="25" t="str">
        <f>+[1]LORENTEGGIO!F16</f>
        <v>Novembre</v>
      </c>
      <c r="K35" s="14">
        <f>+[1]LORENTEGGIO!M16</f>
        <v>0</v>
      </c>
      <c r="L35" s="14">
        <f>+[1]LORENTEGGIO!N16</f>
        <v>0</v>
      </c>
      <c r="M35" s="30" t="str">
        <f>+[1]LORENTEGGIO!O16</f>
        <v>Melis Ignazio/Bertoli Carla</v>
      </c>
    </row>
    <row r="36" spans="1:16" hidden="1" x14ac:dyDescent="0.2">
      <c r="A36" s="25" t="str">
        <f>+[1]METAURO!G12</f>
        <v>Mumbi</v>
      </c>
      <c r="B36" s="25" t="str">
        <f>+[1]METAURO!J12</f>
        <v>don Benard</v>
      </c>
      <c r="C36" s="25" t="e">
        <f>+#REF!</f>
        <v>#REF!</v>
      </c>
      <c r="D36" s="25" t="e">
        <f>+#REF!</f>
        <v>#REF!</v>
      </c>
      <c r="E36" s="25" t="str">
        <f>+[1]METAURO!A12</f>
        <v>METAURO</v>
      </c>
      <c r="F36" s="36">
        <f>+[1]METAURO!B12</f>
        <v>16</v>
      </c>
      <c r="G36" s="36">
        <f>+[1]METAURO!C15</f>
        <v>0</v>
      </c>
      <c r="H36" s="33">
        <f>+[1]METAURO!D12</f>
        <v>24</v>
      </c>
      <c r="I36" s="33">
        <f>+[1]METAURO!E12</f>
        <v>0</v>
      </c>
      <c r="J36" s="33" t="str">
        <f>+[1]METAURO!F12</f>
        <v>Novembre</v>
      </c>
      <c r="K36" s="14">
        <f>+[1]METAURO!M6</f>
        <v>0.82291666666666663</v>
      </c>
      <c r="L36" s="14">
        <f>+[1]METAURO!N6</f>
        <v>0.83333333333333337</v>
      </c>
      <c r="M36" s="30">
        <f>+[1]METAURO!O12</f>
        <v>0</v>
      </c>
    </row>
    <row r="37" spans="1:16" hidden="1" x14ac:dyDescent="0.2">
      <c r="A37" s="25" t="str">
        <f>+[1]METAURO!G8</f>
        <v>Mumbi</v>
      </c>
      <c r="B37" s="25" t="str">
        <f>+[1]METAURO!J8</f>
        <v>don Benard</v>
      </c>
      <c r="C37" s="25" t="e">
        <f>+#REF!</f>
        <v>#REF!</v>
      </c>
      <c r="D37" s="25" t="e">
        <f>+#REF!</f>
        <v>#REF!</v>
      </c>
      <c r="E37" s="25" t="str">
        <f>+[1]METAURO!A8</f>
        <v>METAURO</v>
      </c>
      <c r="F37" s="36" t="str">
        <f>+[1]METAURO!B8</f>
        <v>10</v>
      </c>
      <c r="G37" s="36" t="str">
        <f>+[1]METAURO!C11</f>
        <v xml:space="preserve"> </v>
      </c>
      <c r="H37" s="33">
        <f>+[1]METAURO!D8</f>
        <v>8</v>
      </c>
      <c r="I37" s="33">
        <f>+[1]METAURO!E8</f>
        <v>0</v>
      </c>
      <c r="J37" s="33" t="str">
        <f>+[1]METAURO!F8</f>
        <v>Novembre</v>
      </c>
      <c r="K37" s="14">
        <f>+[1]METAURO!M19</f>
        <v>0</v>
      </c>
      <c r="L37" s="14">
        <f>+[1]METAURO!N19</f>
        <v>0</v>
      </c>
      <c r="M37" s="30">
        <f>+[1]METAURO!O8</f>
        <v>0</v>
      </c>
    </row>
    <row r="38" spans="1:16" hidden="1" x14ac:dyDescent="0.2">
      <c r="A38" s="25" t="str">
        <f>+[1]SAVONA!G27</f>
        <v>Mumbi</v>
      </c>
      <c r="B38" s="25" t="str">
        <f>+[1]SAVONA!J27</f>
        <v>don Benard</v>
      </c>
      <c r="C38" s="25">
        <f>+[1]SAVONA!I27</f>
        <v>0</v>
      </c>
      <c r="D38" s="25">
        <f>+[1]SAVONA!L27</f>
        <v>0</v>
      </c>
      <c r="E38" s="25" t="str">
        <f>+[1]SAVONA!A27</f>
        <v>SAVONA</v>
      </c>
      <c r="F38" s="32">
        <f>+[1]SAVONA!B27</f>
        <v>110</v>
      </c>
      <c r="G38" s="32" t="str">
        <f>+[1]SAVONA!C27</f>
        <v xml:space="preserve"> </v>
      </c>
      <c r="H38" s="33">
        <f>+[1]SAVONA!D27</f>
        <v>21</v>
      </c>
      <c r="I38" s="33">
        <f>+[1]SAVONA!E27</f>
        <v>0</v>
      </c>
      <c r="J38" s="34" t="str">
        <f>+[1]SAVONA!F27</f>
        <v>Novembre</v>
      </c>
      <c r="K38" s="14">
        <f>+[1]SAVONA!M27</f>
        <v>0</v>
      </c>
      <c r="L38" s="14">
        <f>+[1]SAVONA!N27</f>
        <v>0</v>
      </c>
      <c r="M38" s="30" t="str">
        <f>+[1]SAVONA!O27</f>
        <v>Nadin Arnaldo</v>
      </c>
    </row>
    <row r="39" spans="1:16" hidden="1" x14ac:dyDescent="0.2">
      <c r="A39" s="25" t="str">
        <f>+[1]SAVONA!G22</f>
        <v>Mumbi</v>
      </c>
      <c r="B39" s="25" t="str">
        <f>+[1]SAVONA!J22</f>
        <v>don Benard</v>
      </c>
      <c r="C39" s="25">
        <f>+[1]SAVONA!I22</f>
        <v>0</v>
      </c>
      <c r="D39" s="25">
        <f>+[1]SAVONA!L22</f>
        <v>0</v>
      </c>
      <c r="E39" s="25" t="str">
        <f>+[1]SAVONA!A22</f>
        <v>SAVONA</v>
      </c>
      <c r="F39" s="32" t="str">
        <f>+[1]SAVONA!B22</f>
        <v>103A</v>
      </c>
      <c r="G39" s="32" t="str">
        <f>+[1]SAVONA!C22</f>
        <v xml:space="preserve"> </v>
      </c>
      <c r="H39" s="33">
        <f>+[1]SAVONA!D22</f>
        <v>32</v>
      </c>
      <c r="I39" s="33">
        <f>+[1]SAVONA!E22</f>
        <v>0</v>
      </c>
      <c r="J39" s="34" t="str">
        <f>+[1]SAVONA!F22</f>
        <v>Novembre</v>
      </c>
      <c r="K39" s="14">
        <f>+[1]SAVONA!M22</f>
        <v>0</v>
      </c>
      <c r="L39" s="14">
        <f>+[1]SAVONA!N22</f>
        <v>0</v>
      </c>
      <c r="M39" s="30">
        <f>+[1]SAVONA!O22</f>
        <v>0</v>
      </c>
    </row>
    <row r="40" spans="1:16" hidden="1" x14ac:dyDescent="0.2">
      <c r="A40" s="25" t="str">
        <f>+[1]SAVONA!G34</f>
        <v>Mumbi</v>
      </c>
      <c r="B40" s="25" t="str">
        <f>+[1]SAVONA!J34</f>
        <v>don Benard</v>
      </c>
      <c r="C40" s="25">
        <f>+[1]SAVONA!I34</f>
        <v>0</v>
      </c>
      <c r="D40" s="25">
        <f>+[1]SAVONA!L34</f>
        <v>0</v>
      </c>
      <c r="E40" s="25" t="str">
        <f>+[1]SAVONA!A34</f>
        <v>SAVONA</v>
      </c>
      <c r="F40" s="32" t="str">
        <f>+[1]SAVONA!B34</f>
        <v>127</v>
      </c>
      <c r="G40" s="32" t="str">
        <f>+[1]SAVONA!C34</f>
        <v>"X"</v>
      </c>
      <c r="H40" s="33">
        <f>+[1]SAVONA!D34</f>
        <v>70</v>
      </c>
      <c r="I40" s="33">
        <f>+[1]SAVONA!E34</f>
        <v>0</v>
      </c>
      <c r="J40" s="34" t="str">
        <f>+[1]SAVONA!F34</f>
        <v>Novembre</v>
      </c>
      <c r="K40" s="14">
        <f>+[1]SAVONA!M34</f>
        <v>0.82638888888888884</v>
      </c>
      <c r="L40" s="14">
        <f>+[1]SAVONA!N34</f>
        <v>0.83680555555555547</v>
      </c>
      <c r="M40" s="30" t="str">
        <f>+[1]SAVONA!O34</f>
        <v>Galbusera Dario</v>
      </c>
    </row>
    <row r="41" spans="1:16" hidden="1" x14ac:dyDescent="0.2">
      <c r="A41" s="25" t="str">
        <f>+[1]SAVONA!G35</f>
        <v>Mumbi</v>
      </c>
      <c r="B41" s="25" t="str">
        <f>+[1]SAVONA!J35</f>
        <v>don Benard</v>
      </c>
      <c r="C41" s="25">
        <f>+[1]SAVONA!I35</f>
        <v>0</v>
      </c>
      <c r="D41" s="25">
        <f>+[1]SAVONA!L35</f>
        <v>0</v>
      </c>
      <c r="E41" s="25" t="str">
        <f>+[1]SAVONA!A35</f>
        <v>SAVONA</v>
      </c>
      <c r="F41" s="32" t="str">
        <f>+[1]SAVONA!B35</f>
        <v>127</v>
      </c>
      <c r="G41" s="32" t="str">
        <f>+[1]SAVONA!C35</f>
        <v>"Y"</v>
      </c>
      <c r="H41" s="33">
        <f>+[1]SAVONA!D35</f>
        <v>70</v>
      </c>
      <c r="I41" s="33">
        <f>+[1]SAVONA!E35</f>
        <v>0</v>
      </c>
      <c r="J41" s="34" t="str">
        <f>+[1]SAVONA!F35</f>
        <v>Novembre</v>
      </c>
      <c r="K41" s="14">
        <f>+[1]SAVONA!M35</f>
        <v>0.84027777777777779</v>
      </c>
      <c r="L41" s="14">
        <f>+[1]SAVONA!N35</f>
        <v>0.85069444444444453</v>
      </c>
      <c r="M41" s="30" t="str">
        <f>+[1]SAVONA!O35</f>
        <v>Galbusera Dario</v>
      </c>
    </row>
    <row r="42" spans="1:16" hidden="1" x14ac:dyDescent="0.2">
      <c r="A42" s="25" t="str">
        <f>+[1]SAVONA!G36</f>
        <v>Mumbi</v>
      </c>
      <c r="B42" s="25" t="str">
        <f>+[1]SAVONA!J36</f>
        <v>don Benard</v>
      </c>
      <c r="C42" s="25">
        <f>+[1]SAVONA!I36</f>
        <v>0</v>
      </c>
      <c r="D42" s="25">
        <f>+[1]SAVONA!L36</f>
        <v>0</v>
      </c>
      <c r="E42" s="25" t="str">
        <f>+[1]SAVONA!A36</f>
        <v>SAVONA</v>
      </c>
      <c r="F42" s="32" t="str">
        <f>+[1]SAVONA!B36</f>
        <v>127</v>
      </c>
      <c r="G42" s="32" t="str">
        <f>+[1]SAVONA!C36</f>
        <v>"Z"</v>
      </c>
      <c r="H42" s="33">
        <f>+[1]SAVONA!D36</f>
        <v>70</v>
      </c>
      <c r="I42" s="33">
        <f>+[1]SAVONA!E36</f>
        <v>0</v>
      </c>
      <c r="J42" s="34" t="str">
        <f>+[1]SAVONA!F36</f>
        <v>Novembre</v>
      </c>
      <c r="K42" s="14">
        <f>+[1]SAVONA!M36</f>
        <v>0.85416666666666663</v>
      </c>
      <c r="L42" s="14">
        <f>+[1]SAVONA!N36</f>
        <v>0.86458333333333337</v>
      </c>
      <c r="M42" s="30" t="str">
        <f>+[1]SAVONA!O36</f>
        <v>Lattuada Patrizia</v>
      </c>
    </row>
    <row r="43" spans="1:16" hidden="1" x14ac:dyDescent="0.2">
      <c r="A43" s="25" t="str">
        <f>+[1]VESPRI!G28</f>
        <v>Mumbi</v>
      </c>
      <c r="B43" s="25" t="str">
        <f>+[1]VESPRI!J28</f>
        <v>don Benard</v>
      </c>
      <c r="C43" s="25">
        <f>+[1]VESPRI!I28</f>
        <v>0</v>
      </c>
      <c r="D43" s="25">
        <f>+[1]VESPRI!L28</f>
        <v>0</v>
      </c>
      <c r="E43" s="25" t="str">
        <f>+[1]VESPRI!A28</f>
        <v>VESPRI SICILIANI</v>
      </c>
      <c r="F43" s="32">
        <f>+[1]VESPRI!B28</f>
        <v>31</v>
      </c>
      <c r="G43" s="32" t="str">
        <f>+[1]VESPRI!C28</f>
        <v xml:space="preserve"> </v>
      </c>
      <c r="H43" s="33">
        <f>+[1]VESPRI!D28</f>
        <v>49</v>
      </c>
      <c r="I43" s="33">
        <f>+[1]VESPRI!E28</f>
        <v>0</v>
      </c>
      <c r="J43" s="37" t="str">
        <f>+[1]VESPRI!F28</f>
        <v>Novembre</v>
      </c>
      <c r="K43" s="14">
        <f>+[1]VESPRI!M28</f>
        <v>0</v>
      </c>
      <c r="L43" s="14">
        <f>+[1]VESPRI!N28</f>
        <v>0</v>
      </c>
      <c r="M43" s="30">
        <f>+[1]VESPRI!O28</f>
        <v>0</v>
      </c>
    </row>
    <row r="44" spans="1:16" ht="13.5" hidden="1" thickBot="1" x14ac:dyDescent="0.25">
      <c r="A44" s="25" t="str">
        <f>+[1]VESPRI!G29</f>
        <v>Mumbi</v>
      </c>
      <c r="B44" s="40" t="str">
        <f>+[1]VESPRI!J29</f>
        <v>don Benard</v>
      </c>
      <c r="C44" s="40">
        <f>+[1]VESPRI!I29</f>
        <v>0</v>
      </c>
      <c r="D44" s="40">
        <f>+[1]VESPRI!L29</f>
        <v>0</v>
      </c>
      <c r="E44" s="40" t="str">
        <f>+[1]VESPRI!A29</f>
        <v>VESPRI SICILIANI</v>
      </c>
      <c r="F44" s="41">
        <f>+[1]VESPRI!B29</f>
        <v>32</v>
      </c>
      <c r="G44" s="41" t="str">
        <f>+[1]VESPRI!C29</f>
        <v xml:space="preserve"> </v>
      </c>
      <c r="H44" s="42">
        <f>+[1]VESPRI!D29</f>
        <v>12</v>
      </c>
      <c r="I44" s="42">
        <f>+[1]VESPRI!E29</f>
        <v>0</v>
      </c>
      <c r="J44" s="43" t="str">
        <f>+[1]VESPRI!F29</f>
        <v>Novembre</v>
      </c>
      <c r="K44" s="14">
        <f>+[1]VESPRI!M29</f>
        <v>0</v>
      </c>
      <c r="L44" s="14">
        <f>+[1]VESPRI!N29</f>
        <v>0</v>
      </c>
      <c r="M44" s="30">
        <f>+[1]VESPRI!O29</f>
        <v>0</v>
      </c>
    </row>
    <row r="45" spans="1:16" x14ac:dyDescent="0.2">
      <c r="A45" s="44" t="str">
        <f>+[1]BRUZZESI!G3</f>
        <v>Basilico</v>
      </c>
      <c r="B45" s="25" t="s">
        <v>84</v>
      </c>
      <c r="C45" s="25">
        <v>0</v>
      </c>
      <c r="D45" s="25">
        <v>0</v>
      </c>
      <c r="E45" s="25" t="s">
        <v>85</v>
      </c>
      <c r="F45" s="32" t="s">
        <v>86</v>
      </c>
      <c r="G45" s="32" t="s">
        <v>18</v>
      </c>
      <c r="H45" s="33">
        <v>32</v>
      </c>
      <c r="I45" s="33">
        <v>18</v>
      </c>
      <c r="J45" s="34" t="s">
        <v>16</v>
      </c>
      <c r="K45" s="45">
        <v>0.78125</v>
      </c>
      <c r="L45" s="45">
        <v>0.79166666666666663</v>
      </c>
      <c r="M45" s="46" t="s">
        <v>87</v>
      </c>
    </row>
    <row r="46" spans="1:16" x14ac:dyDescent="0.2">
      <c r="A46" s="44" t="str">
        <f>+[1]BRUZZESI!G12</f>
        <v>Basilico</v>
      </c>
      <c r="B46" s="25" t="s">
        <v>84</v>
      </c>
      <c r="C46" s="25">
        <v>0</v>
      </c>
      <c r="D46" s="25">
        <v>0</v>
      </c>
      <c r="E46" s="25" t="s">
        <v>85</v>
      </c>
      <c r="F46" s="32" t="s">
        <v>88</v>
      </c>
      <c r="G46" s="32" t="s">
        <v>89</v>
      </c>
      <c r="H46" s="33">
        <v>48</v>
      </c>
      <c r="I46" s="33">
        <v>18</v>
      </c>
      <c r="J46" s="34" t="s">
        <v>16</v>
      </c>
      <c r="K46" s="45">
        <v>0.78125</v>
      </c>
      <c r="L46" s="45">
        <v>0.79166666666666663</v>
      </c>
      <c r="M46" s="46" t="s">
        <v>87</v>
      </c>
      <c r="O46" s="31"/>
      <c r="P46" s="31"/>
    </row>
    <row r="47" spans="1:16" x14ac:dyDescent="0.2">
      <c r="A47" s="44" t="str">
        <f>+[1]BRUZZESI!G13</f>
        <v>Basilico</v>
      </c>
      <c r="B47" s="25" t="s">
        <v>84</v>
      </c>
      <c r="C47" s="25">
        <v>0</v>
      </c>
      <c r="D47" s="25">
        <v>0</v>
      </c>
      <c r="E47" s="25" t="s">
        <v>85</v>
      </c>
      <c r="F47" s="32" t="s">
        <v>90</v>
      </c>
      <c r="G47" s="32" t="s">
        <v>18</v>
      </c>
      <c r="H47" s="33">
        <v>30</v>
      </c>
      <c r="I47" s="33">
        <v>18</v>
      </c>
      <c r="J47" s="34" t="s">
        <v>16</v>
      </c>
      <c r="K47" s="45">
        <v>0.78125</v>
      </c>
      <c r="L47" s="45">
        <v>0.79166666666666663</v>
      </c>
      <c r="M47" s="46" t="s">
        <v>87</v>
      </c>
      <c r="O47" s="31"/>
      <c r="P47" s="31"/>
    </row>
    <row r="48" spans="1:16" x14ac:dyDescent="0.2">
      <c r="A48" s="44" t="str">
        <f>+[1]BERTIERI!G5</f>
        <v>Mumbi</v>
      </c>
      <c r="B48" s="25" t="s">
        <v>24</v>
      </c>
      <c r="C48" s="25"/>
      <c r="D48" s="48"/>
      <c r="E48" s="25" t="s">
        <v>96</v>
      </c>
      <c r="F48" s="35" t="s">
        <v>197</v>
      </c>
      <c r="G48" s="32"/>
      <c r="H48" s="33"/>
      <c r="I48" s="35">
        <v>11</v>
      </c>
      <c r="J48" s="25" t="s">
        <v>143</v>
      </c>
      <c r="K48" s="45">
        <v>0.85069444444444442</v>
      </c>
      <c r="L48" s="45">
        <v>0.86111111111111116</v>
      </c>
      <c r="M48" s="35" t="s">
        <v>198</v>
      </c>
      <c r="O48" s="31"/>
      <c r="P48" s="31"/>
    </row>
    <row r="49" spans="1:16" x14ac:dyDescent="0.2">
      <c r="A49" s="44" t="str">
        <f>+[1]BRUZZESI!G14</f>
        <v>Basilico</v>
      </c>
      <c r="B49" s="25" t="s">
        <v>24</v>
      </c>
      <c r="C49" s="25"/>
      <c r="D49" s="48"/>
      <c r="E49" s="25" t="s">
        <v>96</v>
      </c>
      <c r="F49" s="35">
        <v>7</v>
      </c>
      <c r="G49" s="32"/>
      <c r="H49" s="33"/>
      <c r="I49" s="35">
        <v>11</v>
      </c>
      <c r="J49" s="25" t="s">
        <v>143</v>
      </c>
      <c r="K49" s="45">
        <v>0.83680555555555558</v>
      </c>
      <c r="L49" s="45">
        <v>0.84722222222222221</v>
      </c>
      <c r="M49" s="35" t="s">
        <v>205</v>
      </c>
      <c r="O49" s="31"/>
      <c r="P49" s="31"/>
    </row>
    <row r="50" spans="1:16" x14ac:dyDescent="0.2">
      <c r="A50" s="44" t="str">
        <f>[1]BERTIERI!G3</f>
        <v>Mumbi</v>
      </c>
      <c r="B50" s="25" t="s">
        <v>84</v>
      </c>
      <c r="C50" s="25">
        <v>0</v>
      </c>
      <c r="D50" s="25">
        <v>0</v>
      </c>
      <c r="E50" s="25" t="s">
        <v>96</v>
      </c>
      <c r="F50" s="32">
        <v>8</v>
      </c>
      <c r="G50" s="32">
        <v>0</v>
      </c>
      <c r="H50" s="33">
        <v>30</v>
      </c>
      <c r="I50" s="33">
        <v>18</v>
      </c>
      <c r="J50" s="34" t="s">
        <v>16</v>
      </c>
      <c r="K50" s="45">
        <v>0.82291666666666663</v>
      </c>
      <c r="L50" s="45">
        <v>0.81944444444444442</v>
      </c>
      <c r="M50" s="46" t="s">
        <v>162</v>
      </c>
      <c r="O50" s="31"/>
      <c r="P50" s="31"/>
    </row>
    <row r="51" spans="1:16" x14ac:dyDescent="0.2">
      <c r="A51" s="44" t="str">
        <f>+[1]BOLIVAR!G7</f>
        <v>Mumbi</v>
      </c>
      <c r="B51" s="25" t="s">
        <v>84</v>
      </c>
      <c r="C51" s="25">
        <v>0</v>
      </c>
      <c r="D51" s="25">
        <v>0</v>
      </c>
      <c r="E51" s="25" t="s">
        <v>96</v>
      </c>
      <c r="F51" s="32" t="s">
        <v>97</v>
      </c>
      <c r="G51" s="32" t="s">
        <v>98</v>
      </c>
      <c r="H51" s="33">
        <v>14</v>
      </c>
      <c r="I51" s="33">
        <v>18</v>
      </c>
      <c r="J51" s="34" t="s">
        <v>16</v>
      </c>
      <c r="K51" s="45">
        <v>0.82291666666666663</v>
      </c>
      <c r="L51" s="45">
        <v>0.83333333333333337</v>
      </c>
      <c r="M51" s="46" t="s">
        <v>99</v>
      </c>
      <c r="O51" s="31"/>
      <c r="P51" s="31"/>
    </row>
    <row r="52" spans="1:16" x14ac:dyDescent="0.2">
      <c r="A52" s="44" t="str">
        <f>+[1]BOLIVAR!G11</f>
        <v>Mumbi</v>
      </c>
      <c r="B52" s="25" t="s">
        <v>84</v>
      </c>
      <c r="C52" s="25">
        <v>0</v>
      </c>
      <c r="D52" s="25">
        <v>0</v>
      </c>
      <c r="E52" s="25" t="s">
        <v>96</v>
      </c>
      <c r="F52" s="32" t="s">
        <v>100</v>
      </c>
      <c r="G52" s="32" t="s">
        <v>18</v>
      </c>
      <c r="H52" s="33">
        <v>33</v>
      </c>
      <c r="I52" s="33">
        <v>18</v>
      </c>
      <c r="J52" s="34" t="s">
        <v>16</v>
      </c>
      <c r="K52" s="45">
        <v>0.82291666666666663</v>
      </c>
      <c r="L52" s="45">
        <v>0.83333333333333337</v>
      </c>
      <c r="M52" s="46" t="s">
        <v>99</v>
      </c>
      <c r="O52" s="31"/>
      <c r="P52" s="31"/>
    </row>
    <row r="53" spans="1:16" x14ac:dyDescent="0.2">
      <c r="A53" s="44" t="str">
        <f>+[1]LORENTEGGIO!G19</f>
        <v>Mumbi</v>
      </c>
      <c r="B53" s="25" t="s">
        <v>84</v>
      </c>
      <c r="C53" s="25">
        <v>0</v>
      </c>
      <c r="D53" s="25">
        <v>0</v>
      </c>
      <c r="E53" s="25" t="s">
        <v>96</v>
      </c>
      <c r="F53" s="32" t="s">
        <v>101</v>
      </c>
      <c r="G53" s="32">
        <v>0</v>
      </c>
      <c r="H53" s="33">
        <v>18</v>
      </c>
      <c r="I53" s="33">
        <v>18</v>
      </c>
      <c r="J53" s="34" t="s">
        <v>16</v>
      </c>
      <c r="K53" s="45">
        <v>0.82291666666666663</v>
      </c>
      <c r="L53" s="45">
        <v>0.83333333333333337</v>
      </c>
      <c r="M53" s="46" t="s">
        <v>99</v>
      </c>
    </row>
    <row r="54" spans="1:16" x14ac:dyDescent="0.2">
      <c r="A54" s="44" t="str">
        <f>+[1]BERTIERI!G4</f>
        <v>Mumbi</v>
      </c>
      <c r="B54" s="25" t="s">
        <v>84</v>
      </c>
      <c r="C54" s="25">
        <v>0</v>
      </c>
      <c r="D54" s="25">
        <v>0</v>
      </c>
      <c r="E54" s="25" t="s">
        <v>96</v>
      </c>
      <c r="F54" s="32">
        <v>10</v>
      </c>
      <c r="G54" s="32" t="s">
        <v>18</v>
      </c>
      <c r="H54" s="33">
        <v>24</v>
      </c>
      <c r="I54" s="33">
        <v>18</v>
      </c>
      <c r="J54" s="34" t="s">
        <v>16</v>
      </c>
      <c r="K54" s="45">
        <v>0.83680555555555558</v>
      </c>
      <c r="L54" s="45">
        <v>0.84722222222222221</v>
      </c>
      <c r="M54" s="46" t="s">
        <v>102</v>
      </c>
      <c r="O54" s="31"/>
      <c r="P54" s="31"/>
    </row>
    <row r="55" spans="1:16" x14ac:dyDescent="0.2">
      <c r="A55" s="44" t="str">
        <f>+[1]BOLIVAR!G8</f>
        <v>Mumbi</v>
      </c>
      <c r="B55" s="25" t="s">
        <v>13</v>
      </c>
      <c r="C55" s="25">
        <v>0</v>
      </c>
      <c r="D55" s="25">
        <v>0</v>
      </c>
      <c r="E55" s="25" t="s">
        <v>29</v>
      </c>
      <c r="F55" s="32">
        <v>1</v>
      </c>
      <c r="G55" s="32" t="s">
        <v>18</v>
      </c>
      <c r="H55" s="33">
        <v>30</v>
      </c>
      <c r="I55" s="33">
        <v>18</v>
      </c>
      <c r="J55" s="34" t="s">
        <v>16</v>
      </c>
      <c r="K55" s="45">
        <v>0.78125</v>
      </c>
      <c r="L55" s="45">
        <v>0.79166666666666663</v>
      </c>
      <c r="M55" s="46" t="s">
        <v>83</v>
      </c>
      <c r="O55" s="31"/>
      <c r="P55" s="31"/>
    </row>
    <row r="56" spans="1:16" x14ac:dyDescent="0.2">
      <c r="A56" s="44" t="str">
        <f>+[1]LORENTEGGIO!G18</f>
        <v>Mumbi</v>
      </c>
      <c r="B56" s="25" t="s">
        <v>13</v>
      </c>
      <c r="C56" s="25">
        <v>0</v>
      </c>
      <c r="D56" s="25">
        <v>0</v>
      </c>
      <c r="E56" s="25" t="s">
        <v>14</v>
      </c>
      <c r="F56" s="32">
        <v>18</v>
      </c>
      <c r="G56" s="32" t="s">
        <v>15</v>
      </c>
      <c r="H56" s="33">
        <v>105</v>
      </c>
      <c r="I56" s="33">
        <v>25</v>
      </c>
      <c r="J56" s="34" t="s">
        <v>16</v>
      </c>
      <c r="K56" s="45">
        <v>0.78125</v>
      </c>
      <c r="L56" s="45">
        <v>0.79166666666666663</v>
      </c>
      <c r="M56" s="46" t="s">
        <v>165</v>
      </c>
    </row>
    <row r="57" spans="1:16" x14ac:dyDescent="0.2">
      <c r="A57" s="44" t="str">
        <f>+[1]BOLIVAR!G9</f>
        <v>Mumbi</v>
      </c>
      <c r="B57" s="25" t="s">
        <v>13</v>
      </c>
      <c r="C57" s="25">
        <v>0</v>
      </c>
      <c r="D57" s="25">
        <v>0</v>
      </c>
      <c r="E57" s="25" t="s">
        <v>29</v>
      </c>
      <c r="F57" s="32">
        <v>21</v>
      </c>
      <c r="G57" s="32" t="s">
        <v>18</v>
      </c>
      <c r="H57" s="33">
        <v>14</v>
      </c>
      <c r="I57" s="33">
        <v>18</v>
      </c>
      <c r="J57" s="34" t="s">
        <v>16</v>
      </c>
      <c r="K57" s="45">
        <v>0.79513888888888884</v>
      </c>
      <c r="L57" s="45">
        <v>0.80555555555555547</v>
      </c>
      <c r="M57" s="46" t="s">
        <v>91</v>
      </c>
      <c r="O57" s="31"/>
      <c r="P57" s="31"/>
    </row>
    <row r="58" spans="1:16" x14ac:dyDescent="0.2">
      <c r="A58" s="44" t="str">
        <f>+[1]BOLIVAR!G10</f>
        <v>Mumbi</v>
      </c>
      <c r="B58" s="25" t="s">
        <v>13</v>
      </c>
      <c r="C58" s="25">
        <v>0</v>
      </c>
      <c r="D58" s="25">
        <v>0</v>
      </c>
      <c r="E58" s="25" t="s">
        <v>29</v>
      </c>
      <c r="F58" s="32">
        <v>25</v>
      </c>
      <c r="G58" s="32" t="s">
        <v>89</v>
      </c>
      <c r="H58" s="33">
        <v>124</v>
      </c>
      <c r="I58" s="33">
        <v>18</v>
      </c>
      <c r="J58" s="34" t="s">
        <v>16</v>
      </c>
      <c r="K58" s="45">
        <v>0.80902777777777779</v>
      </c>
      <c r="L58" s="45">
        <v>0.81944444444444453</v>
      </c>
      <c r="M58" s="46" t="s">
        <v>94</v>
      </c>
      <c r="O58" s="31"/>
      <c r="P58" s="31"/>
    </row>
    <row r="59" spans="1:16" x14ac:dyDescent="0.2">
      <c r="A59" s="44" t="str">
        <f>+[1]LORENTEGGIO!G5</f>
        <v>Mumbi</v>
      </c>
      <c r="B59" s="25" t="s">
        <v>13</v>
      </c>
      <c r="C59" s="25">
        <v>0</v>
      </c>
      <c r="D59" s="25">
        <v>0</v>
      </c>
      <c r="E59" s="25" t="s">
        <v>29</v>
      </c>
      <c r="F59" s="32">
        <v>27</v>
      </c>
      <c r="G59" s="32" t="s">
        <v>18</v>
      </c>
      <c r="H59" s="33">
        <v>13</v>
      </c>
      <c r="I59" s="33">
        <v>18</v>
      </c>
      <c r="J59" s="34" t="s">
        <v>16</v>
      </c>
      <c r="K59" s="45">
        <v>0.82291666666666663</v>
      </c>
      <c r="L59" s="45">
        <v>0.83333333333333337</v>
      </c>
      <c r="M59" s="46" t="s">
        <v>95</v>
      </c>
    </row>
    <row r="60" spans="1:16" x14ac:dyDescent="0.2">
      <c r="A60" s="44" t="str">
        <f>+[1]LORENTEGGIO!G3</f>
        <v>Mumbi</v>
      </c>
      <c r="B60" s="25" t="s">
        <v>13</v>
      </c>
      <c r="C60" s="25">
        <v>0</v>
      </c>
      <c r="D60" s="25">
        <v>0</v>
      </c>
      <c r="E60" s="25" t="s">
        <v>29</v>
      </c>
      <c r="F60" s="32">
        <v>35</v>
      </c>
      <c r="G60" s="32" t="s">
        <v>18</v>
      </c>
      <c r="H60" s="33">
        <v>14</v>
      </c>
      <c r="I60" s="33">
        <v>25</v>
      </c>
      <c r="J60" s="34" t="s">
        <v>16</v>
      </c>
      <c r="K60" s="45">
        <v>0.80902777777777768</v>
      </c>
      <c r="L60" s="45">
        <v>0.81944444444444431</v>
      </c>
      <c r="M60" s="46" t="s">
        <v>103</v>
      </c>
    </row>
    <row r="61" spans="1:16" x14ac:dyDescent="0.2">
      <c r="A61" s="44" t="str">
        <f>+[1]LORENTEGGIO!G17</f>
        <v>Mumbi</v>
      </c>
      <c r="B61" s="25" t="s">
        <v>13</v>
      </c>
      <c r="C61" s="25">
        <v>0</v>
      </c>
      <c r="D61" s="25">
        <v>0</v>
      </c>
      <c r="E61" s="25" t="s">
        <v>29</v>
      </c>
      <c r="F61" s="32">
        <v>39</v>
      </c>
      <c r="G61" s="32" t="s">
        <v>18</v>
      </c>
      <c r="H61" s="33">
        <v>27</v>
      </c>
      <c r="I61" s="33">
        <v>25</v>
      </c>
      <c r="J61" s="34" t="s">
        <v>16</v>
      </c>
      <c r="K61" s="45">
        <v>0.82291666666666663</v>
      </c>
      <c r="L61" s="45">
        <v>0.83333333333333326</v>
      </c>
      <c r="M61" s="46" t="s">
        <v>49</v>
      </c>
    </row>
    <row r="62" spans="1:16" x14ac:dyDescent="0.2">
      <c r="A62" s="44" t="str">
        <f>+[1]LORENTEGGIO!G20</f>
        <v>Mumbi</v>
      </c>
      <c r="B62" s="25" t="s">
        <v>13</v>
      </c>
      <c r="C62" s="25">
        <v>0</v>
      </c>
      <c r="D62" s="25">
        <v>0</v>
      </c>
      <c r="E62" s="25" t="s">
        <v>29</v>
      </c>
      <c r="F62" s="32">
        <v>41</v>
      </c>
      <c r="G62" s="32" t="s">
        <v>18</v>
      </c>
      <c r="H62" s="33" t="s">
        <v>18</v>
      </c>
      <c r="I62" s="33">
        <v>25</v>
      </c>
      <c r="J62" s="34" t="s">
        <v>16</v>
      </c>
      <c r="K62" s="45">
        <v>0.83680555555555558</v>
      </c>
      <c r="L62" s="45">
        <v>0.84722222222222221</v>
      </c>
      <c r="M62" s="46" t="s">
        <v>164</v>
      </c>
    </row>
    <row r="63" spans="1:16" x14ac:dyDescent="0.2">
      <c r="A63" s="44" t="str">
        <f>+[1]GIAMBELLINO!G12</f>
        <v>Basilico</v>
      </c>
      <c r="B63" s="25" t="s">
        <v>13</v>
      </c>
      <c r="C63" s="25" t="s">
        <v>17</v>
      </c>
      <c r="D63" s="25">
        <v>12</v>
      </c>
      <c r="E63" s="25" t="s">
        <v>17</v>
      </c>
      <c r="F63" s="35">
        <v>12</v>
      </c>
      <c r="G63" s="25" t="s">
        <v>19</v>
      </c>
      <c r="H63" s="33"/>
      <c r="I63" s="35">
        <v>2</v>
      </c>
      <c r="J63" s="25" t="s">
        <v>143</v>
      </c>
      <c r="K63" s="45">
        <v>0.80902777777777779</v>
      </c>
      <c r="L63" s="45">
        <v>0.81944444444444442</v>
      </c>
      <c r="M63" s="35" t="s">
        <v>172</v>
      </c>
      <c r="O63" s="31"/>
      <c r="P63" s="31"/>
    </row>
    <row r="64" spans="1:16" x14ac:dyDescent="0.2">
      <c r="A64" s="44" t="str">
        <f>+[1]GIAMBELLINO!G15</f>
        <v>Basilico</v>
      </c>
      <c r="B64" s="25" t="s">
        <v>13</v>
      </c>
      <c r="C64" s="25">
        <v>0</v>
      </c>
      <c r="D64" s="25">
        <v>0</v>
      </c>
      <c r="E64" s="25" t="s">
        <v>17</v>
      </c>
      <c r="F64" s="35">
        <v>14</v>
      </c>
      <c r="G64" s="35" t="s">
        <v>18</v>
      </c>
      <c r="H64" s="35">
        <v>22</v>
      </c>
      <c r="I64" s="35">
        <v>20</v>
      </c>
      <c r="J64" s="25" t="s">
        <v>16</v>
      </c>
      <c r="K64" s="45">
        <v>0.78125</v>
      </c>
      <c r="L64" s="45">
        <v>0.79166666666666663</v>
      </c>
      <c r="M64" s="46" t="s">
        <v>110</v>
      </c>
      <c r="O64" s="31"/>
      <c r="P64" s="31"/>
    </row>
    <row r="65" spans="1:16" x14ac:dyDescent="0.2">
      <c r="A65" s="44" t="str">
        <f>+[1]GIAMBELLINO!G19</f>
        <v>Basilico</v>
      </c>
      <c r="B65" s="25" t="s">
        <v>13</v>
      </c>
      <c r="C65" s="25">
        <v>0</v>
      </c>
      <c r="D65" s="25">
        <v>0</v>
      </c>
      <c r="E65" s="25" t="s">
        <v>17</v>
      </c>
      <c r="F65" s="35">
        <v>22</v>
      </c>
      <c r="G65" s="35" t="s">
        <v>18</v>
      </c>
      <c r="H65" s="35">
        <v>36</v>
      </c>
      <c r="I65" s="35">
        <v>20</v>
      </c>
      <c r="J65" s="25" t="s">
        <v>16</v>
      </c>
      <c r="K65" s="45">
        <v>0.79513888888888884</v>
      </c>
      <c r="L65" s="45">
        <v>0.80555555555555547</v>
      </c>
      <c r="M65" s="46" t="s">
        <v>112</v>
      </c>
      <c r="O65" s="31"/>
      <c r="P65" s="31"/>
    </row>
    <row r="66" spans="1:16" x14ac:dyDescent="0.2">
      <c r="A66" s="44" t="str">
        <f>+[1]GIAMBELLINO!G20</f>
        <v>Basilico</v>
      </c>
      <c r="B66" s="25" t="s">
        <v>13</v>
      </c>
      <c r="C66" s="25">
        <v>0</v>
      </c>
      <c r="D66" s="25">
        <v>0</v>
      </c>
      <c r="E66" s="25" t="s">
        <v>17</v>
      </c>
      <c r="F66" s="35">
        <v>31</v>
      </c>
      <c r="G66" s="35" t="s">
        <v>19</v>
      </c>
      <c r="H66" s="35">
        <v>1</v>
      </c>
      <c r="I66" s="35">
        <v>27</v>
      </c>
      <c r="J66" s="25" t="s">
        <v>16</v>
      </c>
      <c r="K66" s="45">
        <v>0.79513888888888884</v>
      </c>
      <c r="L66" s="45">
        <v>0.80555555555555547</v>
      </c>
      <c r="M66" s="46" t="s">
        <v>152</v>
      </c>
      <c r="O66" s="31"/>
      <c r="P66" s="31"/>
    </row>
    <row r="67" spans="1:16" x14ac:dyDescent="0.2">
      <c r="A67" s="44" t="str">
        <f>+[1]GIAMBELLINO!G21</f>
        <v>Basilico</v>
      </c>
      <c r="B67" s="25" t="s">
        <v>13</v>
      </c>
      <c r="C67" s="25">
        <v>0</v>
      </c>
      <c r="D67" s="25">
        <v>0</v>
      </c>
      <c r="E67" s="25" t="s">
        <v>17</v>
      </c>
      <c r="F67" s="35">
        <v>32</v>
      </c>
      <c r="G67" s="35" t="s">
        <v>18</v>
      </c>
      <c r="H67" s="35">
        <v>48</v>
      </c>
      <c r="I67" s="35">
        <v>20</v>
      </c>
      <c r="J67" s="25" t="s">
        <v>16</v>
      </c>
      <c r="K67" s="45">
        <v>0.80902777777777768</v>
      </c>
      <c r="L67" s="45">
        <v>0.81944444444444431</v>
      </c>
      <c r="M67" s="46" t="s">
        <v>116</v>
      </c>
      <c r="O67" s="31"/>
      <c r="P67" s="31"/>
    </row>
    <row r="68" spans="1:16" x14ac:dyDescent="0.2">
      <c r="A68" s="44" t="str">
        <f>+[1]LORENTEGGIO!G22</f>
        <v>Mumbi</v>
      </c>
      <c r="B68" s="25" t="s">
        <v>13</v>
      </c>
      <c r="C68" s="25">
        <v>0</v>
      </c>
      <c r="D68" s="25">
        <v>0</v>
      </c>
      <c r="E68" s="25" t="s">
        <v>17</v>
      </c>
      <c r="F68" s="35">
        <v>34</v>
      </c>
      <c r="G68" s="35" t="s">
        <v>23</v>
      </c>
      <c r="H68" s="35">
        <v>74</v>
      </c>
      <c r="I68" s="35">
        <v>20</v>
      </c>
      <c r="J68" s="25" t="s">
        <v>16</v>
      </c>
      <c r="K68" s="45">
        <v>0.82291666666666652</v>
      </c>
      <c r="L68" s="45">
        <v>0.83333333333333315</v>
      </c>
      <c r="M68" s="46" t="s">
        <v>117</v>
      </c>
    </row>
    <row r="69" spans="1:16" x14ac:dyDescent="0.2">
      <c r="A69" s="44" t="str">
        <f>+[1]GIAMBELLINO!G33</f>
        <v>Basilico</v>
      </c>
      <c r="B69" s="25" t="s">
        <v>13</v>
      </c>
      <c r="C69" s="25" t="s">
        <v>17</v>
      </c>
      <c r="D69" s="25">
        <v>35</v>
      </c>
      <c r="E69" s="25" t="s">
        <v>17</v>
      </c>
      <c r="F69" s="35">
        <v>35</v>
      </c>
      <c r="G69" s="25"/>
      <c r="H69" s="33"/>
      <c r="I69" s="35">
        <v>2</v>
      </c>
      <c r="J69" s="25" t="s">
        <v>143</v>
      </c>
      <c r="K69" s="45">
        <v>0.79513888888888884</v>
      </c>
      <c r="L69" s="45">
        <v>0.80555555555555558</v>
      </c>
      <c r="M69" s="35" t="s">
        <v>152</v>
      </c>
      <c r="O69" s="31"/>
      <c r="P69" s="31"/>
    </row>
    <row r="70" spans="1:16" x14ac:dyDescent="0.2">
      <c r="A70" s="44" t="str">
        <f>+[1]LORENTEGGIO!G27</f>
        <v>Mumbi</v>
      </c>
      <c r="B70" s="25" t="s">
        <v>13</v>
      </c>
      <c r="C70" s="25">
        <v>0</v>
      </c>
      <c r="D70" s="25">
        <v>0</v>
      </c>
      <c r="E70" s="25" t="s">
        <v>17</v>
      </c>
      <c r="F70" s="35">
        <v>39</v>
      </c>
      <c r="G70" s="35" t="s">
        <v>18</v>
      </c>
      <c r="H70" s="35">
        <v>23</v>
      </c>
      <c r="I70" s="35">
        <v>20</v>
      </c>
      <c r="J70" s="25" t="s">
        <v>16</v>
      </c>
      <c r="K70" s="45">
        <v>0.83680555555555536</v>
      </c>
      <c r="L70" s="45">
        <v>0.84722222222222199</v>
      </c>
      <c r="M70" s="46" t="s">
        <v>118</v>
      </c>
    </row>
    <row r="71" spans="1:16" x14ac:dyDescent="0.2">
      <c r="A71" s="44" t="str">
        <f>+[1]VESPRI!G6</f>
        <v>Mumbi</v>
      </c>
      <c r="B71" s="25" t="s">
        <v>13</v>
      </c>
      <c r="C71" s="25">
        <v>0</v>
      </c>
      <c r="D71" s="25">
        <v>0</v>
      </c>
      <c r="E71" s="25" t="s">
        <v>17</v>
      </c>
      <c r="F71" s="35" t="s">
        <v>119</v>
      </c>
      <c r="G71" s="35">
        <v>0</v>
      </c>
      <c r="H71" s="35">
        <v>35</v>
      </c>
      <c r="I71" s="35">
        <v>21</v>
      </c>
      <c r="J71" s="25" t="s">
        <v>16</v>
      </c>
      <c r="K71" s="45">
        <v>0.78125</v>
      </c>
      <c r="L71" s="45">
        <v>0.79166666666666663</v>
      </c>
      <c r="M71" s="46" t="s">
        <v>120</v>
      </c>
    </row>
    <row r="72" spans="1:16" x14ac:dyDescent="0.2">
      <c r="A72" s="44" t="str">
        <f>+[1]LORENTEGGIO!G29</f>
        <v>Mumbi</v>
      </c>
      <c r="B72" s="25" t="s">
        <v>13</v>
      </c>
      <c r="C72" s="25">
        <v>0</v>
      </c>
      <c r="D72" s="25">
        <v>0</v>
      </c>
      <c r="E72" s="25" t="s">
        <v>17</v>
      </c>
      <c r="F72" s="35">
        <v>42</v>
      </c>
      <c r="G72" s="35" t="s">
        <v>18</v>
      </c>
      <c r="H72" s="35">
        <v>30</v>
      </c>
      <c r="I72" s="35">
        <v>21</v>
      </c>
      <c r="J72" s="25" t="s">
        <v>16</v>
      </c>
      <c r="K72" s="45">
        <v>0.79513888888888884</v>
      </c>
      <c r="L72" s="45">
        <v>0.80555555555555547</v>
      </c>
      <c r="M72" s="46" t="s">
        <v>123</v>
      </c>
    </row>
    <row r="73" spans="1:16" x14ac:dyDescent="0.2">
      <c r="A73" s="44" t="str">
        <f>+[1]LORENTEGGIO!G30</f>
        <v>Mumbi</v>
      </c>
      <c r="B73" s="25" t="s">
        <v>13</v>
      </c>
      <c r="C73" s="25"/>
      <c r="D73" s="48"/>
      <c r="E73" s="25" t="s">
        <v>17</v>
      </c>
      <c r="F73" s="35">
        <v>44</v>
      </c>
      <c r="G73" s="32"/>
      <c r="H73" s="33"/>
      <c r="I73" s="35">
        <v>11</v>
      </c>
      <c r="J73" s="25" t="s">
        <v>143</v>
      </c>
      <c r="K73" s="45">
        <v>0.78125</v>
      </c>
      <c r="L73" s="45">
        <v>0.79166666666666663</v>
      </c>
      <c r="M73" s="35" t="s">
        <v>200</v>
      </c>
    </row>
    <row r="74" spans="1:16" x14ac:dyDescent="0.2">
      <c r="A74" s="44" t="str">
        <f>+[1]VESPRI!G9</f>
        <v>Mumbi</v>
      </c>
      <c r="B74" s="25" t="s">
        <v>13</v>
      </c>
      <c r="C74" s="25"/>
      <c r="D74" s="48"/>
      <c r="E74" s="25" t="s">
        <v>17</v>
      </c>
      <c r="F74" s="35" t="s">
        <v>201</v>
      </c>
      <c r="G74" s="32"/>
      <c r="H74" s="33"/>
      <c r="I74" s="35">
        <v>11</v>
      </c>
      <c r="J74" s="25" t="s">
        <v>143</v>
      </c>
      <c r="K74" s="45">
        <v>0.79513888888888884</v>
      </c>
      <c r="L74" s="45">
        <v>0.80555555555555547</v>
      </c>
      <c r="M74" s="35" t="s">
        <v>202</v>
      </c>
    </row>
    <row r="75" spans="1:16" x14ac:dyDescent="0.2">
      <c r="A75" s="44" t="str">
        <f>+[1]LORENTEGGIO!G28</f>
        <v>Mumbi</v>
      </c>
      <c r="B75" s="25" t="s">
        <v>13</v>
      </c>
      <c r="C75" s="25">
        <v>0</v>
      </c>
      <c r="D75" s="25">
        <v>0</v>
      </c>
      <c r="E75" s="25" t="s">
        <v>17</v>
      </c>
      <c r="F75" s="35">
        <v>48</v>
      </c>
      <c r="G75" s="35" t="s">
        <v>18</v>
      </c>
      <c r="H75" s="35">
        <v>52</v>
      </c>
      <c r="I75" s="35">
        <v>21</v>
      </c>
      <c r="J75" s="25" t="s">
        <v>16</v>
      </c>
      <c r="K75" s="45">
        <v>0.80902777777777768</v>
      </c>
      <c r="L75" s="45">
        <v>0.81944444444444431</v>
      </c>
      <c r="M75" s="46" t="s">
        <v>125</v>
      </c>
    </row>
    <row r="76" spans="1:16" x14ac:dyDescent="0.2">
      <c r="A76" s="44" t="str">
        <f>+[1]LORENTEGGIO!G31</f>
        <v>Mumbi</v>
      </c>
      <c r="B76" s="25" t="s">
        <v>13</v>
      </c>
      <c r="C76" s="25">
        <v>0</v>
      </c>
      <c r="D76" s="25">
        <v>0</v>
      </c>
      <c r="E76" s="25" t="s">
        <v>17</v>
      </c>
      <c r="F76" s="35">
        <v>49</v>
      </c>
      <c r="G76" s="35" t="s">
        <v>129</v>
      </c>
      <c r="H76" s="35">
        <v>62</v>
      </c>
      <c r="I76" s="35">
        <v>21</v>
      </c>
      <c r="J76" s="25" t="s">
        <v>16</v>
      </c>
      <c r="K76" s="45">
        <v>0.83680555555555547</v>
      </c>
      <c r="L76" s="45">
        <v>0.84722222222222221</v>
      </c>
      <c r="M76" s="46" t="s">
        <v>130</v>
      </c>
    </row>
    <row r="77" spans="1:16" x14ac:dyDescent="0.2">
      <c r="A77" s="44" t="str">
        <f>+[1]GIAMBELLINO!G25</f>
        <v>Basilico</v>
      </c>
      <c r="B77" s="25" t="s">
        <v>13</v>
      </c>
      <c r="C77" s="25">
        <v>0</v>
      </c>
      <c r="D77" s="25">
        <v>0</v>
      </c>
      <c r="E77" s="25" t="s">
        <v>17</v>
      </c>
      <c r="F77" s="35">
        <v>53</v>
      </c>
      <c r="G77" s="35" t="s">
        <v>18</v>
      </c>
      <c r="H77" s="35">
        <v>20</v>
      </c>
      <c r="I77" s="35">
        <v>22</v>
      </c>
      <c r="J77" s="25" t="s">
        <v>16</v>
      </c>
      <c r="K77" s="45">
        <v>0.83680555555555547</v>
      </c>
      <c r="L77" s="45">
        <v>0.84722222222222221</v>
      </c>
      <c r="M77" s="46" t="s">
        <v>142</v>
      </c>
      <c r="O77" s="31"/>
      <c r="P77" s="31"/>
    </row>
    <row r="78" spans="1:16" x14ac:dyDescent="0.2">
      <c r="A78" s="44" t="str">
        <f>+[1]GIAMBELLINO!G28</f>
        <v>Basilico</v>
      </c>
      <c r="B78" s="25" t="s">
        <v>13</v>
      </c>
      <c r="C78" s="25">
        <v>0</v>
      </c>
      <c r="D78" s="25">
        <v>0</v>
      </c>
      <c r="E78" s="25" t="s">
        <v>17</v>
      </c>
      <c r="F78" s="35">
        <v>54</v>
      </c>
      <c r="G78" s="35" t="s">
        <v>18</v>
      </c>
      <c r="H78" s="35">
        <v>14</v>
      </c>
      <c r="I78" s="35">
        <v>21</v>
      </c>
      <c r="J78" s="25" t="s">
        <v>16</v>
      </c>
      <c r="K78" s="45">
        <v>0.82291666666666652</v>
      </c>
      <c r="L78" s="45">
        <v>0.83333333333333315</v>
      </c>
      <c r="M78" s="46" t="s">
        <v>127</v>
      </c>
      <c r="O78" s="31"/>
      <c r="P78" s="31"/>
    </row>
    <row r="79" spans="1:16" x14ac:dyDescent="0.2">
      <c r="A79" s="44" t="str">
        <f>+[1]GIAMBELLINO!G24</f>
        <v>Basilico</v>
      </c>
      <c r="B79" s="25" t="s">
        <v>13</v>
      </c>
      <c r="C79" s="25">
        <v>0</v>
      </c>
      <c r="D79" s="25">
        <v>0</v>
      </c>
      <c r="E79" s="25" t="s">
        <v>17</v>
      </c>
      <c r="F79" s="35">
        <v>56</v>
      </c>
      <c r="G79" s="35" t="s">
        <v>18</v>
      </c>
      <c r="H79" s="35">
        <v>16</v>
      </c>
      <c r="I79" s="35">
        <v>22</v>
      </c>
      <c r="J79" s="25" t="s">
        <v>16</v>
      </c>
      <c r="K79" s="45">
        <v>0.78125</v>
      </c>
      <c r="L79" s="45">
        <v>0.79166666666666663</v>
      </c>
      <c r="M79" s="46" t="s">
        <v>133</v>
      </c>
      <c r="O79" s="31"/>
      <c r="P79" s="31"/>
    </row>
    <row r="80" spans="1:16" x14ac:dyDescent="0.2">
      <c r="A80" s="44" t="str">
        <f>+[1]GIAMBELLINO!G29</f>
        <v>Basilico</v>
      </c>
      <c r="B80" s="25" t="s">
        <v>13</v>
      </c>
      <c r="C80" s="25">
        <v>0</v>
      </c>
      <c r="D80" s="25">
        <v>0</v>
      </c>
      <c r="E80" s="25" t="s">
        <v>17</v>
      </c>
      <c r="F80" s="35">
        <v>57</v>
      </c>
      <c r="G80" s="35" t="s">
        <v>18</v>
      </c>
      <c r="H80" s="35">
        <v>19</v>
      </c>
      <c r="I80" s="35">
        <v>22</v>
      </c>
      <c r="J80" s="25" t="s">
        <v>16</v>
      </c>
      <c r="K80" s="45">
        <v>0.82291666666666663</v>
      </c>
      <c r="L80" s="45">
        <v>0.83333333333333337</v>
      </c>
      <c r="M80" s="46" t="s">
        <v>139</v>
      </c>
      <c r="O80" s="31"/>
      <c r="P80" s="31"/>
    </row>
    <row r="81" spans="1:16" x14ac:dyDescent="0.2">
      <c r="A81" s="44" t="str">
        <f>+[1]VESPRI!G12</f>
        <v>Mumbi</v>
      </c>
      <c r="B81" s="25" t="s">
        <v>13</v>
      </c>
      <c r="C81" s="25">
        <v>0</v>
      </c>
      <c r="D81" s="25">
        <v>0</v>
      </c>
      <c r="E81" s="25" t="s">
        <v>17</v>
      </c>
      <c r="F81" s="35" t="s">
        <v>140</v>
      </c>
      <c r="G81" s="35" t="s">
        <v>18</v>
      </c>
      <c r="H81" s="35">
        <v>26</v>
      </c>
      <c r="I81" s="35">
        <v>22</v>
      </c>
      <c r="J81" s="25" t="s">
        <v>16</v>
      </c>
      <c r="K81" s="45">
        <v>0.82291666666666663</v>
      </c>
      <c r="L81" s="45">
        <v>0.83333333333333337</v>
      </c>
      <c r="M81" s="46" t="s">
        <v>141</v>
      </c>
    </row>
    <row r="82" spans="1:16" x14ac:dyDescent="0.2">
      <c r="A82" s="44" t="str">
        <f>+[1]VESPRI!G15</f>
        <v>Mumbi</v>
      </c>
      <c r="B82" s="25" t="s">
        <v>13</v>
      </c>
      <c r="C82" s="25">
        <v>0</v>
      </c>
      <c r="D82" s="25">
        <v>0</v>
      </c>
      <c r="E82" s="25" t="s">
        <v>17</v>
      </c>
      <c r="F82" s="35" t="s">
        <v>134</v>
      </c>
      <c r="G82" s="35" t="s">
        <v>60</v>
      </c>
      <c r="H82" s="35">
        <v>114</v>
      </c>
      <c r="I82" s="35">
        <v>22</v>
      </c>
      <c r="J82" s="25" t="s">
        <v>16</v>
      </c>
      <c r="K82" s="45">
        <v>0.79513888888888884</v>
      </c>
      <c r="L82" s="45">
        <v>0.80555555555555547</v>
      </c>
      <c r="M82" s="46" t="s">
        <v>135</v>
      </c>
    </row>
    <row r="83" spans="1:16" x14ac:dyDescent="0.2">
      <c r="A83" s="44" t="str">
        <f>+[1]GIAMBELLINO!G32</f>
        <v>Basilico</v>
      </c>
      <c r="B83" s="25" t="s">
        <v>13</v>
      </c>
      <c r="C83" s="25">
        <v>0</v>
      </c>
      <c r="D83" s="25">
        <v>0</v>
      </c>
      <c r="E83" s="25" t="s">
        <v>136</v>
      </c>
      <c r="F83" s="35" t="s">
        <v>137</v>
      </c>
      <c r="G83" s="35" t="s">
        <v>15</v>
      </c>
      <c r="H83" s="35">
        <v>15</v>
      </c>
      <c r="I83" s="35">
        <v>22</v>
      </c>
      <c r="J83" s="25" t="s">
        <v>16</v>
      </c>
      <c r="K83" s="45">
        <v>0.80902777777777768</v>
      </c>
      <c r="L83" s="45">
        <v>0.81944444444444431</v>
      </c>
      <c r="M83" s="46" t="s">
        <v>138</v>
      </c>
      <c r="O83" s="31"/>
      <c r="P83" s="31"/>
    </row>
    <row r="84" spans="1:16" x14ac:dyDescent="0.2">
      <c r="A84" s="44" t="str">
        <f>+[1]VESPRI!G4</f>
        <v>Mumbi</v>
      </c>
      <c r="B84" s="25" t="s">
        <v>13</v>
      </c>
      <c r="C84" s="25">
        <v>0</v>
      </c>
      <c r="D84" s="25">
        <v>0</v>
      </c>
      <c r="E84" s="25" t="s">
        <v>17</v>
      </c>
      <c r="F84" s="35">
        <v>65</v>
      </c>
      <c r="G84" s="35" t="s">
        <v>18</v>
      </c>
      <c r="H84" s="35">
        <v>27</v>
      </c>
      <c r="I84" s="35">
        <v>27</v>
      </c>
      <c r="J84" s="25" t="s">
        <v>16</v>
      </c>
      <c r="K84" s="45">
        <v>0.78125</v>
      </c>
      <c r="L84" s="45">
        <v>0.79166666666666663</v>
      </c>
      <c r="M84" s="46" t="s">
        <v>20</v>
      </c>
    </row>
    <row r="85" spans="1:16" x14ac:dyDescent="0.2">
      <c r="A85" s="44" t="str">
        <f>+[1]GIAMBELLINO!G34</f>
        <v>Basilico</v>
      </c>
      <c r="B85" s="25" t="s">
        <v>13</v>
      </c>
      <c r="C85" s="25" t="s">
        <v>17</v>
      </c>
      <c r="D85" s="47" t="s">
        <v>153</v>
      </c>
      <c r="E85" s="25" t="s">
        <v>17</v>
      </c>
      <c r="F85" s="35" t="s">
        <v>153</v>
      </c>
      <c r="G85" s="25"/>
      <c r="H85" s="33"/>
      <c r="I85" s="35">
        <v>2</v>
      </c>
      <c r="J85" s="25" t="s">
        <v>143</v>
      </c>
      <c r="K85" s="45">
        <v>0.78125</v>
      </c>
      <c r="L85" s="45">
        <v>0.79166666666666663</v>
      </c>
      <c r="M85" s="35" t="s">
        <v>171</v>
      </c>
      <c r="O85" s="31"/>
      <c r="P85" s="31"/>
    </row>
    <row r="86" spans="1:16" x14ac:dyDescent="0.2">
      <c r="A86" s="44" t="str">
        <f>+[1]VESPRI!G34</f>
        <v>Mumbi</v>
      </c>
      <c r="B86" s="25" t="s">
        <v>13</v>
      </c>
      <c r="C86" s="25">
        <v>0</v>
      </c>
      <c r="D86" s="25">
        <v>0</v>
      </c>
      <c r="E86" s="25" t="s">
        <v>78</v>
      </c>
      <c r="F86" s="32">
        <v>1</v>
      </c>
      <c r="G86" s="32" t="s">
        <v>18</v>
      </c>
      <c r="H86" s="33">
        <v>26</v>
      </c>
      <c r="I86" s="33" t="s">
        <v>154</v>
      </c>
      <c r="J86" s="34" t="s">
        <v>16</v>
      </c>
      <c r="K86" s="45">
        <v>0.82291666666666663</v>
      </c>
      <c r="L86" s="45">
        <v>0.83333333333333326</v>
      </c>
      <c r="M86" s="46" t="s">
        <v>79</v>
      </c>
    </row>
    <row r="87" spans="1:16" x14ac:dyDescent="0.2">
      <c r="A87" s="44" t="str">
        <f>+[1]VESPRI!G13</f>
        <v>Mumbi</v>
      </c>
      <c r="B87" s="25" t="s">
        <v>13</v>
      </c>
      <c r="C87" s="25"/>
      <c r="D87" s="48"/>
      <c r="E87" s="25" t="s">
        <v>78</v>
      </c>
      <c r="F87" s="35">
        <v>2</v>
      </c>
      <c r="G87" s="32"/>
      <c r="H87" s="33"/>
      <c r="I87" s="35">
        <v>11</v>
      </c>
      <c r="J87" s="25" t="s">
        <v>143</v>
      </c>
      <c r="K87" s="45">
        <v>0.80902777777777779</v>
      </c>
      <c r="L87" s="45">
        <v>0.81944444444444442</v>
      </c>
      <c r="M87" s="35" t="s">
        <v>166</v>
      </c>
    </row>
    <row r="88" spans="1:16" x14ac:dyDescent="0.2">
      <c r="A88" s="44" t="str">
        <f>+[1]VESPRI!G19</f>
        <v>Mumbi</v>
      </c>
      <c r="B88" s="25" t="s">
        <v>13</v>
      </c>
      <c r="C88" s="25" t="s">
        <v>78</v>
      </c>
      <c r="D88" s="25">
        <v>4</v>
      </c>
      <c r="E88" s="25" t="s">
        <v>78</v>
      </c>
      <c r="F88" s="35">
        <v>4</v>
      </c>
      <c r="G88" s="25" t="s">
        <v>18</v>
      </c>
      <c r="H88" s="33"/>
      <c r="I88" s="35">
        <v>2</v>
      </c>
      <c r="J88" s="25" t="s">
        <v>143</v>
      </c>
      <c r="K88" s="45">
        <v>0.82291666666666663</v>
      </c>
      <c r="L88" s="45">
        <v>0.83333333333333337</v>
      </c>
      <c r="M88" s="35" t="s">
        <v>173</v>
      </c>
    </row>
    <row r="89" spans="1:16" x14ac:dyDescent="0.2">
      <c r="A89" s="44" t="str">
        <f>+[1]GIAMBELLINO!G35</f>
        <v>Basilico</v>
      </c>
      <c r="B89" s="25" t="s">
        <v>21</v>
      </c>
      <c r="C89" s="25">
        <v>0</v>
      </c>
      <c r="D89" s="25">
        <v>0</v>
      </c>
      <c r="E89" s="25" t="s">
        <v>22</v>
      </c>
      <c r="F89" s="35">
        <v>3</v>
      </c>
      <c r="G89" s="35" t="s">
        <v>18</v>
      </c>
      <c r="H89" s="35">
        <v>22</v>
      </c>
      <c r="I89" s="35">
        <v>19</v>
      </c>
      <c r="J89" s="25" t="s">
        <v>16</v>
      </c>
      <c r="K89" s="45">
        <v>0.78125</v>
      </c>
      <c r="L89" s="45">
        <v>0.79166666666666663</v>
      </c>
      <c r="M89" s="46" t="s">
        <v>104</v>
      </c>
      <c r="O89" s="31"/>
      <c r="P89" s="31"/>
    </row>
    <row r="90" spans="1:16" x14ac:dyDescent="0.2">
      <c r="A90" s="44" t="str">
        <f>+[1]TOLSTOI!G10</f>
        <v>Basilico</v>
      </c>
      <c r="B90" s="25" t="s">
        <v>21</v>
      </c>
      <c r="C90" s="25">
        <v>0</v>
      </c>
      <c r="D90" s="25">
        <v>0</v>
      </c>
      <c r="E90" s="25" t="s">
        <v>92</v>
      </c>
      <c r="F90" s="35" t="s">
        <v>93</v>
      </c>
      <c r="G90" s="35" t="s">
        <v>23</v>
      </c>
      <c r="H90" s="35">
        <v>46</v>
      </c>
      <c r="I90" s="35">
        <v>18</v>
      </c>
      <c r="J90" s="25" t="s">
        <v>16</v>
      </c>
      <c r="K90" s="45">
        <v>0.79513888888888884</v>
      </c>
      <c r="L90" s="45">
        <v>0.80555555555555558</v>
      </c>
      <c r="M90" s="46" t="s">
        <v>87</v>
      </c>
      <c r="O90" s="31"/>
      <c r="P90" s="31"/>
    </row>
    <row r="91" spans="1:16" x14ac:dyDescent="0.2">
      <c r="A91" s="44" t="str">
        <f>+[1]VESPRI!G22</f>
        <v>Mumbi</v>
      </c>
      <c r="B91" s="25" t="s">
        <v>24</v>
      </c>
      <c r="C91" s="25"/>
      <c r="D91" s="48"/>
      <c r="E91" s="25" t="s">
        <v>22</v>
      </c>
      <c r="F91" s="35" t="s">
        <v>178</v>
      </c>
      <c r="G91" s="32"/>
      <c r="H91" s="33"/>
      <c r="I91" s="35">
        <v>11</v>
      </c>
      <c r="J91" s="25" t="s">
        <v>143</v>
      </c>
      <c r="K91" s="45">
        <v>0.82291666666666663</v>
      </c>
      <c r="L91" s="45">
        <v>0.83333333333333337</v>
      </c>
      <c r="M91" s="35" t="s">
        <v>181</v>
      </c>
    </row>
    <row r="92" spans="1:16" x14ac:dyDescent="0.2">
      <c r="A92" s="44" t="str">
        <f>+[1]VESPRI!G37</f>
        <v>Mumbi</v>
      </c>
      <c r="B92" s="25" t="s">
        <v>21</v>
      </c>
      <c r="C92" s="25"/>
      <c r="D92" s="48"/>
      <c r="E92" s="25" t="s">
        <v>22</v>
      </c>
      <c r="F92" s="35" t="s">
        <v>179</v>
      </c>
      <c r="G92" s="35">
        <v>0</v>
      </c>
      <c r="H92" s="33"/>
      <c r="I92" s="35">
        <v>2</v>
      </c>
      <c r="J92" s="35" t="s">
        <v>143</v>
      </c>
      <c r="K92" s="45">
        <v>0.79513888888888884</v>
      </c>
      <c r="L92" s="45">
        <v>0.80555555555555558</v>
      </c>
      <c r="M92" s="46" t="s">
        <v>182</v>
      </c>
    </row>
    <row r="93" spans="1:16" x14ac:dyDescent="0.2">
      <c r="A93" s="44" t="str">
        <f>+[1]VESPRI!G39</f>
        <v>Mumbi</v>
      </c>
      <c r="B93" s="25" t="s">
        <v>21</v>
      </c>
      <c r="C93" s="25"/>
      <c r="D93" s="48"/>
      <c r="E93" s="25" t="s">
        <v>22</v>
      </c>
      <c r="F93" s="35" t="s">
        <v>180</v>
      </c>
      <c r="G93" s="35" t="s">
        <v>23</v>
      </c>
      <c r="H93" s="33"/>
      <c r="I93" s="35">
        <v>2</v>
      </c>
      <c r="J93" s="35" t="s">
        <v>143</v>
      </c>
      <c r="K93" s="45">
        <v>0.80902777777777779</v>
      </c>
      <c r="L93" s="45">
        <v>0.81944444444444442</v>
      </c>
      <c r="M93" s="46" t="s">
        <v>183</v>
      </c>
    </row>
    <row r="94" spans="1:16" x14ac:dyDescent="0.2">
      <c r="A94" s="44" t="str">
        <f>+[1]VESPRI!G33</f>
        <v>Mumbi</v>
      </c>
      <c r="B94" s="25" t="s">
        <v>21</v>
      </c>
      <c r="C94" s="25">
        <v>0</v>
      </c>
      <c r="D94" s="25">
        <v>0</v>
      </c>
      <c r="E94" s="25" t="s">
        <v>22</v>
      </c>
      <c r="F94" s="35">
        <v>36</v>
      </c>
      <c r="G94" s="35" t="s">
        <v>18</v>
      </c>
      <c r="H94" s="35">
        <v>14</v>
      </c>
      <c r="I94" s="35">
        <v>19</v>
      </c>
      <c r="J94" s="25" t="s">
        <v>16</v>
      </c>
      <c r="K94" s="45">
        <v>0.80902777777777779</v>
      </c>
      <c r="L94" s="45">
        <v>0.81944444444444453</v>
      </c>
      <c r="M94" s="46" t="s">
        <v>105</v>
      </c>
    </row>
    <row r="95" spans="1:16" x14ac:dyDescent="0.2">
      <c r="A95" s="44" t="str">
        <f>+[1]GIAMBELLINO!G42</f>
        <v>Basilico</v>
      </c>
      <c r="B95" s="25" t="s">
        <v>21</v>
      </c>
      <c r="C95" s="25">
        <v>0</v>
      </c>
      <c r="D95" s="25">
        <v>0</v>
      </c>
      <c r="E95" s="25" t="s">
        <v>92</v>
      </c>
      <c r="F95" s="35">
        <v>37</v>
      </c>
      <c r="G95" s="35" t="s">
        <v>18</v>
      </c>
      <c r="H95" s="35">
        <v>47</v>
      </c>
      <c r="I95" s="35">
        <v>19</v>
      </c>
      <c r="J95" s="25" t="s">
        <v>16</v>
      </c>
      <c r="K95" s="45">
        <v>0.82291666666666663</v>
      </c>
      <c r="L95" s="45">
        <v>0.83333333333333326</v>
      </c>
      <c r="M95" s="46" t="s">
        <v>106</v>
      </c>
      <c r="O95" s="31"/>
      <c r="P95" s="31"/>
    </row>
    <row r="96" spans="1:16" x14ac:dyDescent="0.2">
      <c r="A96" s="44" t="str">
        <f>+[1]GIAMBELLINO!G36</f>
        <v>Basilico</v>
      </c>
      <c r="B96" s="25" t="s">
        <v>21</v>
      </c>
      <c r="C96" s="25">
        <v>0</v>
      </c>
      <c r="D96" s="25">
        <v>0</v>
      </c>
      <c r="E96" s="25" t="s">
        <v>22</v>
      </c>
      <c r="F96" s="35">
        <v>38</v>
      </c>
      <c r="G96" s="35" t="s">
        <v>18</v>
      </c>
      <c r="H96" s="35">
        <v>15</v>
      </c>
      <c r="I96" s="35">
        <v>19</v>
      </c>
      <c r="J96" s="25" t="s">
        <v>16</v>
      </c>
      <c r="K96" s="45">
        <v>0.83680555555555547</v>
      </c>
      <c r="L96" s="45">
        <v>0.8472222222222221</v>
      </c>
      <c r="M96" s="46" t="s">
        <v>107</v>
      </c>
      <c r="O96" s="31"/>
      <c r="P96" s="31"/>
    </row>
    <row r="97" spans="1:16" x14ac:dyDescent="0.2">
      <c r="A97" s="44" t="str">
        <f>+[1]GIAMBELLINO!G39</f>
        <v>Basilico</v>
      </c>
      <c r="B97" s="25" t="s">
        <v>21</v>
      </c>
      <c r="C97" s="25">
        <v>0</v>
      </c>
      <c r="D97" s="25">
        <v>0</v>
      </c>
      <c r="E97" s="25" t="s">
        <v>22</v>
      </c>
      <c r="F97" s="35">
        <v>39</v>
      </c>
      <c r="G97" s="35" t="s">
        <v>108</v>
      </c>
      <c r="H97" s="35">
        <v>74</v>
      </c>
      <c r="I97" s="35">
        <v>19</v>
      </c>
      <c r="J97" s="25" t="s">
        <v>16</v>
      </c>
      <c r="K97" s="45">
        <v>0.85069444444444431</v>
      </c>
      <c r="L97" s="45">
        <v>0.86111111111111094</v>
      </c>
      <c r="M97" s="46" t="s">
        <v>109</v>
      </c>
      <c r="O97" s="31"/>
      <c r="P97" s="31"/>
    </row>
    <row r="98" spans="1:16" x14ac:dyDescent="0.2">
      <c r="A98" s="44" t="str">
        <f>+[1]GIAMBELLINO!G41</f>
        <v>Basilico</v>
      </c>
      <c r="B98" s="25" t="s">
        <v>21</v>
      </c>
      <c r="C98" s="25"/>
      <c r="D98" s="48"/>
      <c r="E98" s="25" t="s">
        <v>22</v>
      </c>
      <c r="F98" s="35">
        <v>41</v>
      </c>
      <c r="G98" s="35" t="s">
        <v>23</v>
      </c>
      <c r="H98" s="33"/>
      <c r="I98" s="35">
        <v>2</v>
      </c>
      <c r="J98" s="35" t="s">
        <v>143</v>
      </c>
      <c r="K98" s="45">
        <v>0.82291666666666663</v>
      </c>
      <c r="L98" s="45">
        <v>0.83333333333333337</v>
      </c>
      <c r="M98" s="46" t="s">
        <v>184</v>
      </c>
      <c r="O98" s="31"/>
      <c r="P98" s="31"/>
    </row>
    <row r="99" spans="1:16" x14ac:dyDescent="0.2">
      <c r="A99" s="44" t="str">
        <f>+[1]BRUZZESI!G16</f>
        <v>Basilico</v>
      </c>
      <c r="B99" s="25" t="s">
        <v>21</v>
      </c>
      <c r="C99" s="25">
        <v>0</v>
      </c>
      <c r="D99" s="25">
        <v>0</v>
      </c>
      <c r="E99" s="25" t="s">
        <v>22</v>
      </c>
      <c r="F99" s="35">
        <v>42</v>
      </c>
      <c r="G99" s="35" t="s">
        <v>18</v>
      </c>
      <c r="H99" s="35">
        <v>18</v>
      </c>
      <c r="I99" s="35">
        <v>20</v>
      </c>
      <c r="J99" s="25" t="s">
        <v>16</v>
      </c>
      <c r="K99" s="45">
        <v>0.78125</v>
      </c>
      <c r="L99" s="45">
        <v>0.79166666666666663</v>
      </c>
      <c r="M99" s="46" t="s">
        <v>111</v>
      </c>
      <c r="O99" s="31"/>
      <c r="P99" s="31"/>
    </row>
    <row r="100" spans="1:16" x14ac:dyDescent="0.2">
      <c r="A100" s="44" t="str">
        <f>+[1]BRUZZESI!G20</f>
        <v>Basilico</v>
      </c>
      <c r="B100" s="25" t="s">
        <v>21</v>
      </c>
      <c r="C100" s="25">
        <v>0</v>
      </c>
      <c r="D100" s="25">
        <v>0</v>
      </c>
      <c r="E100" s="25" t="s">
        <v>22</v>
      </c>
      <c r="F100" s="35">
        <v>49</v>
      </c>
      <c r="G100" s="35">
        <v>0</v>
      </c>
      <c r="H100" s="35">
        <v>38</v>
      </c>
      <c r="I100" s="35">
        <v>20</v>
      </c>
      <c r="J100" s="25" t="s">
        <v>16</v>
      </c>
      <c r="K100" s="45">
        <v>0.79513888888888884</v>
      </c>
      <c r="L100" s="45">
        <v>0.80555555555555547</v>
      </c>
      <c r="M100" s="46" t="s">
        <v>113</v>
      </c>
      <c r="O100" s="31"/>
      <c r="P100" s="31"/>
    </row>
    <row r="101" spans="1:16" x14ac:dyDescent="0.2">
      <c r="A101" s="44" t="str">
        <f>+[1]VESPRI!G41</f>
        <v>Mumbi</v>
      </c>
      <c r="B101" s="25" t="s">
        <v>21</v>
      </c>
      <c r="C101" s="25">
        <v>0</v>
      </c>
      <c r="D101" s="25">
        <v>0</v>
      </c>
      <c r="E101" s="25" t="s">
        <v>22</v>
      </c>
      <c r="F101" s="35" t="s">
        <v>114</v>
      </c>
      <c r="G101" s="35">
        <v>0</v>
      </c>
      <c r="H101" s="35">
        <v>26</v>
      </c>
      <c r="I101" s="35">
        <v>20</v>
      </c>
      <c r="J101" s="25" t="s">
        <v>16</v>
      </c>
      <c r="K101" s="45">
        <v>0.79513888888888884</v>
      </c>
      <c r="L101" s="45">
        <v>0.80555555555555547</v>
      </c>
      <c r="M101" s="46" t="s">
        <v>113</v>
      </c>
    </row>
    <row r="102" spans="1:16" x14ac:dyDescent="0.2">
      <c r="A102" s="44" t="str">
        <f>+[1]VESPRI!G21</f>
        <v>Mumbi</v>
      </c>
      <c r="B102" s="25" t="s">
        <v>21</v>
      </c>
      <c r="C102" s="25">
        <v>0</v>
      </c>
      <c r="D102" s="25">
        <v>0</v>
      </c>
      <c r="E102" s="25" t="s">
        <v>22</v>
      </c>
      <c r="F102" s="35">
        <v>51</v>
      </c>
      <c r="G102" s="35" t="s">
        <v>18</v>
      </c>
      <c r="H102" s="35">
        <v>17</v>
      </c>
      <c r="I102" s="35">
        <v>20</v>
      </c>
      <c r="J102" s="25" t="s">
        <v>16</v>
      </c>
      <c r="K102" s="45">
        <v>0.79513888888888884</v>
      </c>
      <c r="L102" s="45">
        <v>0.80555555555555547</v>
      </c>
      <c r="M102" s="46" t="s">
        <v>113</v>
      </c>
    </row>
    <row r="103" spans="1:16" x14ac:dyDescent="0.2">
      <c r="A103" s="44" t="str">
        <f>+[1]BRUZZESI!G22</f>
        <v>Basilico</v>
      </c>
      <c r="B103" s="25" t="s">
        <v>21</v>
      </c>
      <c r="C103" s="25">
        <v>0</v>
      </c>
      <c r="D103" s="25">
        <v>0</v>
      </c>
      <c r="E103" s="25" t="s">
        <v>22</v>
      </c>
      <c r="F103" s="35">
        <v>53</v>
      </c>
      <c r="G103" s="35">
        <v>0</v>
      </c>
      <c r="H103" s="35">
        <v>21</v>
      </c>
      <c r="I103" s="35">
        <v>20</v>
      </c>
      <c r="J103" s="25" t="s">
        <v>16</v>
      </c>
      <c r="K103" s="45">
        <v>0.79513888888888884</v>
      </c>
      <c r="L103" s="45">
        <v>0.80555555555555547</v>
      </c>
      <c r="M103" s="46" t="s">
        <v>113</v>
      </c>
      <c r="O103" s="31"/>
      <c r="P103" s="31"/>
    </row>
    <row r="104" spans="1:16" x14ac:dyDescent="0.2">
      <c r="A104" s="44" t="str">
        <f>+[1]GIAMBELLINO!G18</f>
        <v>Basilico</v>
      </c>
      <c r="B104" s="25" t="s">
        <v>21</v>
      </c>
      <c r="C104" s="25">
        <v>0</v>
      </c>
      <c r="D104" s="25">
        <v>0</v>
      </c>
      <c r="E104" s="25" t="s">
        <v>22</v>
      </c>
      <c r="F104" s="35" t="s">
        <v>115</v>
      </c>
      <c r="G104" s="35">
        <v>0</v>
      </c>
      <c r="H104" s="35">
        <v>26</v>
      </c>
      <c r="I104" s="35">
        <v>20</v>
      </c>
      <c r="J104" s="25" t="s">
        <v>16</v>
      </c>
      <c r="K104" s="45">
        <v>0.79513888888888884</v>
      </c>
      <c r="L104" s="45">
        <v>0.80555555555555547</v>
      </c>
      <c r="M104" s="46" t="s">
        <v>113</v>
      </c>
      <c r="O104" s="31"/>
      <c r="P104" s="31"/>
    </row>
    <row r="105" spans="1:16" x14ac:dyDescent="0.2">
      <c r="A105" s="44" t="str">
        <f>+[1]METAURO!G4</f>
        <v>Mumbi</v>
      </c>
      <c r="B105" s="25" t="s">
        <v>24</v>
      </c>
      <c r="C105" s="25" t="e">
        <v>#REF!</v>
      </c>
      <c r="D105" s="25" t="e">
        <v>#REF!</v>
      </c>
      <c r="E105" s="25" t="s">
        <v>38</v>
      </c>
      <c r="F105" s="36">
        <v>4</v>
      </c>
      <c r="G105" s="36">
        <v>0</v>
      </c>
      <c r="H105" s="33">
        <v>20</v>
      </c>
      <c r="I105" s="33">
        <v>27</v>
      </c>
      <c r="J105" s="33" t="s">
        <v>16</v>
      </c>
      <c r="K105" s="45">
        <v>0.83680555555555547</v>
      </c>
      <c r="L105" s="45">
        <v>0.84722222222222221</v>
      </c>
      <c r="M105" s="46" t="s">
        <v>168</v>
      </c>
    </row>
    <row r="106" spans="1:16" x14ac:dyDescent="0.2">
      <c r="A106" s="44" t="str">
        <f>+[1]METAURO!G6</f>
        <v>Mumbi</v>
      </c>
      <c r="B106" s="25" t="s">
        <v>24</v>
      </c>
      <c r="C106" s="25" t="e">
        <v>#REF!</v>
      </c>
      <c r="D106" s="25" t="e">
        <v>#REF!</v>
      </c>
      <c r="E106" s="25" t="s">
        <v>38</v>
      </c>
      <c r="F106" s="36">
        <v>6</v>
      </c>
      <c r="G106" s="36" t="s">
        <v>18</v>
      </c>
      <c r="H106" s="33">
        <v>36</v>
      </c>
      <c r="I106" s="33">
        <v>27</v>
      </c>
      <c r="J106" s="33" t="s">
        <v>16</v>
      </c>
      <c r="K106" s="45">
        <v>0.82291666666666663</v>
      </c>
      <c r="L106" s="45">
        <v>0.83333333333333337</v>
      </c>
      <c r="M106" s="46" t="s">
        <v>163</v>
      </c>
    </row>
    <row r="107" spans="1:16" x14ac:dyDescent="0.2">
      <c r="A107" s="44" t="str">
        <f>+[1]METAURO!G10</f>
        <v>Mumbi</v>
      </c>
      <c r="B107" s="25" t="s">
        <v>21</v>
      </c>
      <c r="C107" s="25"/>
      <c r="D107" s="48"/>
      <c r="E107" s="25" t="s">
        <v>38</v>
      </c>
      <c r="F107" s="35">
        <v>9</v>
      </c>
      <c r="G107" s="32"/>
      <c r="H107" s="33"/>
      <c r="I107" s="35">
        <v>11</v>
      </c>
      <c r="J107" s="25" t="s">
        <v>143</v>
      </c>
      <c r="K107" s="57">
        <v>0.80902777777777779</v>
      </c>
      <c r="L107" s="57">
        <v>0.81944444444444442</v>
      </c>
      <c r="M107" s="35" t="s">
        <v>199</v>
      </c>
    </row>
    <row r="108" spans="1:16" x14ac:dyDescent="0.2">
      <c r="A108" s="44" t="str">
        <f>+[1]GORKI!G4</f>
        <v>Basilico</v>
      </c>
      <c r="B108" s="25" t="s">
        <v>24</v>
      </c>
      <c r="C108" s="25" t="e">
        <v>#REF!</v>
      </c>
      <c r="D108" s="25" t="e">
        <v>#REF!</v>
      </c>
      <c r="E108" s="25" t="s">
        <v>38</v>
      </c>
      <c r="F108" s="36">
        <v>12</v>
      </c>
      <c r="G108" s="36" t="s">
        <v>18</v>
      </c>
      <c r="H108" s="33">
        <v>17</v>
      </c>
      <c r="I108" s="33">
        <v>27</v>
      </c>
      <c r="J108" s="33" t="s">
        <v>16</v>
      </c>
      <c r="K108" s="45">
        <v>0.80902777777777779</v>
      </c>
      <c r="L108" s="45">
        <v>0.81944444444444442</v>
      </c>
      <c r="M108" s="46" t="s">
        <v>160</v>
      </c>
      <c r="O108" s="31"/>
      <c r="P108" s="31"/>
    </row>
    <row r="109" spans="1:16" x14ac:dyDescent="0.2">
      <c r="A109" s="44" t="str">
        <f>+[1]SAVONA!G28</f>
        <v>Mumbi</v>
      </c>
      <c r="B109" s="25" t="s">
        <v>24</v>
      </c>
      <c r="C109" s="25" t="e">
        <v>#REF!</v>
      </c>
      <c r="D109" s="25" t="e">
        <v>#REF!</v>
      </c>
      <c r="E109" s="25" t="s">
        <v>38</v>
      </c>
      <c r="F109" s="36">
        <v>18</v>
      </c>
      <c r="G109" s="36">
        <v>0</v>
      </c>
      <c r="H109" s="33" t="s">
        <v>74</v>
      </c>
      <c r="I109" s="33">
        <v>27</v>
      </c>
      <c r="J109" s="33" t="s">
        <v>16</v>
      </c>
      <c r="K109" s="45">
        <v>0.79513888888888884</v>
      </c>
      <c r="L109" s="45">
        <v>0.80555555555555547</v>
      </c>
      <c r="M109" s="46" t="s">
        <v>161</v>
      </c>
    </row>
    <row r="110" spans="1:16" x14ac:dyDescent="0.2">
      <c r="A110" s="44" t="str">
        <f>+[1]TOLSTOI!G8</f>
        <v>Basilico</v>
      </c>
      <c r="B110" s="25" t="s">
        <v>13</v>
      </c>
      <c r="C110" s="25" t="s">
        <v>70</v>
      </c>
      <c r="D110" s="25">
        <v>40</v>
      </c>
      <c r="E110" s="25" t="s">
        <v>70</v>
      </c>
      <c r="F110" s="35">
        <v>40</v>
      </c>
      <c r="G110" s="25" t="s">
        <v>18</v>
      </c>
      <c r="H110" s="33"/>
      <c r="I110" s="35">
        <v>5</v>
      </c>
      <c r="J110" s="25" t="s">
        <v>143</v>
      </c>
      <c r="K110" s="45">
        <v>0.82291666666666663</v>
      </c>
      <c r="L110" s="45">
        <v>0.83333333333333337</v>
      </c>
      <c r="M110" s="35" t="s">
        <v>71</v>
      </c>
      <c r="O110" s="31"/>
      <c r="P110" s="31"/>
    </row>
    <row r="111" spans="1:16" x14ac:dyDescent="0.2">
      <c r="A111" s="44" t="str">
        <f>+[1]TOLSTOI!G16</f>
        <v>Basilico</v>
      </c>
      <c r="B111" s="25" t="s">
        <v>13</v>
      </c>
      <c r="C111" s="25" t="s">
        <v>144</v>
      </c>
      <c r="D111" s="25">
        <v>24</v>
      </c>
      <c r="E111" s="25" t="s">
        <v>144</v>
      </c>
      <c r="F111" s="35">
        <v>24</v>
      </c>
      <c r="G111" s="25" t="s">
        <v>18</v>
      </c>
      <c r="H111" s="33"/>
      <c r="I111" s="35">
        <v>5</v>
      </c>
      <c r="J111" s="25" t="s">
        <v>143</v>
      </c>
      <c r="K111" s="45">
        <v>0.80902777777777779</v>
      </c>
      <c r="L111" s="45">
        <v>0.81944444444444453</v>
      </c>
      <c r="M111" s="35" t="s">
        <v>175</v>
      </c>
      <c r="O111" s="31"/>
      <c r="P111" s="31"/>
    </row>
    <row r="112" spans="1:16" x14ac:dyDescent="0.2">
      <c r="A112" s="44" t="str">
        <f>+[1]TOLSTOI!G18</f>
        <v>Basilico</v>
      </c>
      <c r="B112" s="25" t="s">
        <v>13</v>
      </c>
      <c r="C112" s="25" t="s">
        <v>144</v>
      </c>
      <c r="D112" s="25">
        <v>33</v>
      </c>
      <c r="E112" s="25" t="s">
        <v>144</v>
      </c>
      <c r="F112" s="35">
        <v>33</v>
      </c>
      <c r="G112" s="25" t="s">
        <v>18</v>
      </c>
      <c r="H112" s="33"/>
      <c r="I112" s="35">
        <v>5</v>
      </c>
      <c r="J112" s="25" t="s">
        <v>143</v>
      </c>
      <c r="K112" s="45">
        <v>0.79513888888888884</v>
      </c>
      <c r="L112" s="45">
        <v>0.80555555555555547</v>
      </c>
      <c r="M112" s="35" t="s">
        <v>145</v>
      </c>
      <c r="O112" s="31"/>
      <c r="P112" s="31"/>
    </row>
    <row r="113" spans="1:16" x14ac:dyDescent="0.2">
      <c r="A113" s="44" t="str">
        <f>+[1]GORKI!G3</f>
        <v>Basilico</v>
      </c>
      <c r="B113" s="25" t="s">
        <v>13</v>
      </c>
      <c r="C113" s="25" t="s">
        <v>157</v>
      </c>
      <c r="D113" s="25">
        <v>18</v>
      </c>
      <c r="E113" s="25" t="s">
        <v>157</v>
      </c>
      <c r="F113" s="35">
        <v>18</v>
      </c>
      <c r="G113" s="25" t="s">
        <v>18</v>
      </c>
      <c r="H113" s="33"/>
      <c r="I113" s="35">
        <v>4</v>
      </c>
      <c r="J113" s="25" t="s">
        <v>143</v>
      </c>
      <c r="K113" s="45">
        <v>0.82291666666666663</v>
      </c>
      <c r="L113" s="45">
        <v>0.83333333333333326</v>
      </c>
      <c r="M113" s="35" t="s">
        <v>158</v>
      </c>
      <c r="O113" s="31"/>
      <c r="P113" s="31"/>
    </row>
    <row r="114" spans="1:16" x14ac:dyDescent="0.2">
      <c r="A114" s="44" t="str">
        <f>+[1]TOLSTOI!G21</f>
        <v>Basilico</v>
      </c>
      <c r="B114" s="25" t="s">
        <v>13</v>
      </c>
      <c r="C114" s="25" t="s">
        <v>30</v>
      </c>
      <c r="D114" s="25">
        <v>1</v>
      </c>
      <c r="E114" s="25" t="s">
        <v>30</v>
      </c>
      <c r="F114" s="35">
        <v>1</v>
      </c>
      <c r="G114" s="25" t="s">
        <v>31</v>
      </c>
      <c r="H114" s="33"/>
      <c r="I114" s="35">
        <v>4</v>
      </c>
      <c r="J114" s="25" t="s">
        <v>143</v>
      </c>
      <c r="K114" s="45">
        <v>0.83680555555555558</v>
      </c>
      <c r="L114" s="45">
        <v>0.84722222222222221</v>
      </c>
      <c r="M114" s="35" t="s">
        <v>32</v>
      </c>
      <c r="O114" s="31"/>
      <c r="P114" s="31"/>
    </row>
    <row r="115" spans="1:16" x14ac:dyDescent="0.2">
      <c r="A115" s="44" t="str">
        <f>+[1]METAURO!G13</f>
        <v>Mumbi</v>
      </c>
      <c r="B115" s="25" t="s">
        <v>24</v>
      </c>
      <c r="C115" s="25"/>
      <c r="D115" s="48"/>
      <c r="E115" s="25" t="s">
        <v>43</v>
      </c>
      <c r="F115" s="32">
        <v>92</v>
      </c>
      <c r="G115" s="32" t="s">
        <v>18</v>
      </c>
      <c r="H115" s="33"/>
      <c r="I115" s="33">
        <v>3</v>
      </c>
      <c r="J115" s="34" t="s">
        <v>143</v>
      </c>
      <c r="K115" s="45">
        <v>0.79513888888888884</v>
      </c>
      <c r="L115" s="45">
        <v>0.80555555555555558</v>
      </c>
      <c r="M115" s="46" t="s">
        <v>187</v>
      </c>
    </row>
    <row r="116" spans="1:16" x14ac:dyDescent="0.2">
      <c r="A116" s="44" t="str">
        <f>+[1]TOLSTOI!G34</f>
        <v>Basilico</v>
      </c>
      <c r="B116" s="25" t="s">
        <v>24</v>
      </c>
      <c r="C116" s="25">
        <v>0</v>
      </c>
      <c r="D116" s="25">
        <v>0</v>
      </c>
      <c r="E116" s="25" t="s">
        <v>43</v>
      </c>
      <c r="F116" s="32" t="s">
        <v>155</v>
      </c>
      <c r="G116" s="32" t="s">
        <v>156</v>
      </c>
      <c r="H116" s="33">
        <v>51</v>
      </c>
      <c r="I116" s="33">
        <v>28</v>
      </c>
      <c r="J116" s="34" t="s">
        <v>16</v>
      </c>
      <c r="K116" s="45">
        <v>0.78125</v>
      </c>
      <c r="L116" s="45">
        <v>0.79166666666666663</v>
      </c>
      <c r="M116" s="46" t="s">
        <v>169</v>
      </c>
      <c r="O116" s="31"/>
      <c r="P116" s="31"/>
    </row>
    <row r="117" spans="1:16" x14ac:dyDescent="0.2">
      <c r="A117" s="44" t="str">
        <f>+[1]SAVONA!G23</f>
        <v>Mumbi</v>
      </c>
      <c r="B117" s="25" t="s">
        <v>24</v>
      </c>
      <c r="C117" s="25">
        <v>0</v>
      </c>
      <c r="D117" s="25">
        <v>0</v>
      </c>
      <c r="E117" s="25" t="s">
        <v>43</v>
      </c>
      <c r="F117" s="32" t="s">
        <v>52</v>
      </c>
      <c r="G117" s="32" t="s">
        <v>18</v>
      </c>
      <c r="H117" s="33">
        <v>24</v>
      </c>
      <c r="I117" s="33">
        <v>28</v>
      </c>
      <c r="J117" s="34" t="s">
        <v>16</v>
      </c>
      <c r="K117" s="45">
        <v>0.80902777777777779</v>
      </c>
      <c r="L117" s="45">
        <v>0.81944444444444453</v>
      </c>
      <c r="M117" s="46" t="s">
        <v>53</v>
      </c>
    </row>
    <row r="118" spans="1:16" x14ac:dyDescent="0.2">
      <c r="A118" s="44" t="str">
        <f>+[1]VESPRI!G27</f>
        <v>Mumbi</v>
      </c>
      <c r="B118" s="25" t="s">
        <v>24</v>
      </c>
      <c r="C118" s="25">
        <v>0</v>
      </c>
      <c r="D118" s="25">
        <v>0</v>
      </c>
      <c r="E118" s="25" t="s">
        <v>43</v>
      </c>
      <c r="F118" s="32" t="s">
        <v>59</v>
      </c>
      <c r="G118" s="32" t="s">
        <v>60</v>
      </c>
      <c r="H118" s="33">
        <v>89</v>
      </c>
      <c r="I118" s="33">
        <v>28</v>
      </c>
      <c r="J118" s="34" t="s">
        <v>16</v>
      </c>
      <c r="K118" s="45">
        <v>0.82291666666666663</v>
      </c>
      <c r="L118" s="45">
        <v>0.83333333333333337</v>
      </c>
      <c r="M118" s="46" t="s">
        <v>61</v>
      </c>
    </row>
    <row r="119" spans="1:16" x14ac:dyDescent="0.2">
      <c r="B119" s="25" t="s">
        <v>24</v>
      </c>
      <c r="C119" s="25">
        <v>0</v>
      </c>
      <c r="D119" s="25">
        <v>0</v>
      </c>
      <c r="E119" s="25" t="s">
        <v>43</v>
      </c>
      <c r="F119" s="32" t="s">
        <v>47</v>
      </c>
      <c r="G119" s="32"/>
      <c r="H119" s="33">
        <v>15</v>
      </c>
      <c r="I119" s="33">
        <v>28</v>
      </c>
      <c r="J119" s="34" t="s">
        <v>16</v>
      </c>
      <c r="K119" s="45">
        <v>0.79513888888888884</v>
      </c>
      <c r="L119" s="45">
        <v>0.80555555555555547</v>
      </c>
      <c r="M119" s="46" t="s">
        <v>193</v>
      </c>
    </row>
    <row r="120" spans="1:16" x14ac:dyDescent="0.2">
      <c r="A120" s="44" t="str">
        <f>+[1]TOLSTOI!G3</f>
        <v>Basilico</v>
      </c>
      <c r="B120" s="25" t="s">
        <v>24</v>
      </c>
      <c r="C120" s="25"/>
      <c r="D120" s="48"/>
      <c r="E120" s="25" t="s">
        <v>43</v>
      </c>
      <c r="F120" s="32">
        <v>110</v>
      </c>
      <c r="G120" s="32" t="s">
        <v>18</v>
      </c>
      <c r="H120" s="33"/>
      <c r="I120" s="33">
        <v>3</v>
      </c>
      <c r="J120" s="34" t="s">
        <v>143</v>
      </c>
      <c r="K120" s="45">
        <v>0.80902777777777779</v>
      </c>
      <c r="L120" s="45">
        <v>0.81944444444444442</v>
      </c>
      <c r="M120" s="46" t="s">
        <v>56</v>
      </c>
      <c r="O120" s="31"/>
      <c r="P120" s="31"/>
    </row>
    <row r="121" spans="1:16" x14ac:dyDescent="0.2">
      <c r="A121" s="44" t="str">
        <f>+[1]SAVONA!G15</f>
        <v>Mumbi</v>
      </c>
      <c r="B121" s="25" t="s">
        <v>24</v>
      </c>
      <c r="C121" s="25">
        <v>0</v>
      </c>
      <c r="D121" s="25">
        <v>0</v>
      </c>
      <c r="E121" s="25" t="s">
        <v>43</v>
      </c>
      <c r="F121" s="32" t="s">
        <v>75</v>
      </c>
      <c r="G121" s="32" t="s">
        <v>18</v>
      </c>
      <c r="H121" s="33">
        <v>55</v>
      </c>
      <c r="I121" s="33">
        <v>28</v>
      </c>
      <c r="J121" s="34" t="s">
        <v>16</v>
      </c>
      <c r="K121" s="45">
        <v>0.83680555555555547</v>
      </c>
      <c r="L121" s="45">
        <v>0.84722222222222221</v>
      </c>
      <c r="M121" s="46" t="s">
        <v>76</v>
      </c>
    </row>
    <row r="122" spans="1:16" x14ac:dyDescent="0.2">
      <c r="A122" s="44" t="str">
        <f>+[1]SAVONA!G20</f>
        <v>Mumbi</v>
      </c>
      <c r="B122" s="25" t="s">
        <v>24</v>
      </c>
      <c r="C122" s="25"/>
      <c r="D122" s="48"/>
      <c r="E122" s="25" t="s">
        <v>43</v>
      </c>
      <c r="F122" s="32">
        <v>114</v>
      </c>
      <c r="G122" s="32" t="s">
        <v>18</v>
      </c>
      <c r="H122" s="33"/>
      <c r="I122" s="33">
        <v>3</v>
      </c>
      <c r="J122" s="34" t="s">
        <v>143</v>
      </c>
      <c r="K122" s="45">
        <v>0.82291666666666663</v>
      </c>
      <c r="L122" s="45">
        <v>0.83333333333333337</v>
      </c>
      <c r="M122" s="46" t="s">
        <v>147</v>
      </c>
    </row>
    <row r="123" spans="1:16" x14ac:dyDescent="0.2">
      <c r="A123" s="44" t="str">
        <f>+[1]TOLSTOI!G25</f>
        <v>Basilico</v>
      </c>
      <c r="B123" s="25" t="s">
        <v>24</v>
      </c>
      <c r="C123" s="25"/>
      <c r="D123" s="48"/>
      <c r="E123" s="25" t="s">
        <v>43</v>
      </c>
      <c r="F123" s="32" t="s">
        <v>148</v>
      </c>
      <c r="G123" s="32" t="s">
        <v>89</v>
      </c>
      <c r="H123" s="33"/>
      <c r="I123" s="33">
        <v>3</v>
      </c>
      <c r="J123" s="34" t="s">
        <v>143</v>
      </c>
      <c r="K123" s="45">
        <v>0.83680555555555558</v>
      </c>
      <c r="L123" s="45">
        <v>0.84722222222222221</v>
      </c>
      <c r="M123" s="46" t="s">
        <v>149</v>
      </c>
      <c r="O123" s="31"/>
      <c r="P123" s="31"/>
    </row>
    <row r="124" spans="1:16" x14ac:dyDescent="0.2">
      <c r="A124" s="44" t="str">
        <f>+[1]TOLSTOI!G26</f>
        <v>Basilico</v>
      </c>
      <c r="B124" s="25" t="s">
        <v>24</v>
      </c>
      <c r="C124" s="25"/>
      <c r="D124" s="48"/>
      <c r="E124" s="25" t="s">
        <v>43</v>
      </c>
      <c r="F124" s="32" t="s">
        <v>62</v>
      </c>
      <c r="G124" s="32" t="s">
        <v>81</v>
      </c>
      <c r="H124" s="33"/>
      <c r="I124" s="33">
        <v>4</v>
      </c>
      <c r="J124" s="34" t="s">
        <v>143</v>
      </c>
      <c r="K124" s="45">
        <v>0.79513888888888884</v>
      </c>
      <c r="L124" s="45">
        <v>0.80555555555555558</v>
      </c>
      <c r="M124" s="46" t="s">
        <v>82</v>
      </c>
      <c r="O124" s="31"/>
      <c r="P124" s="31"/>
    </row>
    <row r="125" spans="1:16" x14ac:dyDescent="0.2">
      <c r="A125" s="44" t="str">
        <f>+[1]TOLSTOI!G32</f>
        <v>Basilico</v>
      </c>
      <c r="B125" s="25" t="s">
        <v>24</v>
      </c>
      <c r="C125" s="25"/>
      <c r="D125" s="48"/>
      <c r="E125" s="25" t="s">
        <v>43</v>
      </c>
      <c r="F125" s="32" t="s">
        <v>62</v>
      </c>
      <c r="G125" s="32" t="s">
        <v>63</v>
      </c>
      <c r="H125" s="33"/>
      <c r="I125" s="33">
        <v>4</v>
      </c>
      <c r="J125" s="34" t="s">
        <v>143</v>
      </c>
      <c r="K125" s="45">
        <v>0.80902777777777779</v>
      </c>
      <c r="L125" s="45">
        <v>0.81944444444444442</v>
      </c>
      <c r="M125" s="46" t="s">
        <v>64</v>
      </c>
      <c r="O125" s="31"/>
      <c r="P125" s="31"/>
    </row>
    <row r="126" spans="1:16" x14ac:dyDescent="0.2">
      <c r="A126" s="44" t="str">
        <f>+[1]TOLSTOI!G33</f>
        <v>Basilico</v>
      </c>
      <c r="B126" s="25" t="s">
        <v>24</v>
      </c>
      <c r="C126" s="25"/>
      <c r="D126" s="48"/>
      <c r="E126" s="25" t="s">
        <v>43</v>
      </c>
      <c r="F126" s="32" t="s">
        <v>62</v>
      </c>
      <c r="G126" s="32" t="s">
        <v>72</v>
      </c>
      <c r="H126" s="33"/>
      <c r="I126" s="33">
        <v>4</v>
      </c>
      <c r="J126" s="34" t="s">
        <v>143</v>
      </c>
      <c r="K126" s="45">
        <v>0.80902777777777779</v>
      </c>
      <c r="L126" s="45">
        <v>0.81944444444444442</v>
      </c>
      <c r="M126" s="46" t="s">
        <v>64</v>
      </c>
      <c r="O126" s="31"/>
      <c r="P126" s="31"/>
    </row>
    <row r="127" spans="1:16" x14ac:dyDescent="0.2">
      <c r="A127" s="44" t="str">
        <f>+[1]SAVONA!G21</f>
        <v>Mumbi</v>
      </c>
      <c r="B127" s="25" t="s">
        <v>24</v>
      </c>
      <c r="C127" s="25"/>
      <c r="D127" s="48"/>
      <c r="E127" s="25" t="s">
        <v>43</v>
      </c>
      <c r="F127" s="32">
        <v>142</v>
      </c>
      <c r="G127" s="32">
        <v>0</v>
      </c>
      <c r="H127" s="33"/>
      <c r="I127" s="33">
        <v>4</v>
      </c>
      <c r="J127" s="34" t="s">
        <v>143</v>
      </c>
      <c r="K127" s="45">
        <v>0.82291666666666663</v>
      </c>
      <c r="L127" s="45">
        <v>0.83333333333333337</v>
      </c>
      <c r="M127" s="46" t="s">
        <v>185</v>
      </c>
    </row>
    <row r="128" spans="1:16" x14ac:dyDescent="0.2">
      <c r="B128" s="25" t="s">
        <v>13</v>
      </c>
      <c r="C128" s="25">
        <v>0</v>
      </c>
      <c r="D128" s="25">
        <v>0</v>
      </c>
      <c r="E128" s="25" t="s">
        <v>65</v>
      </c>
      <c r="F128" s="32" t="s">
        <v>66</v>
      </c>
      <c r="G128" s="32" t="s">
        <v>67</v>
      </c>
      <c r="H128" s="33">
        <v>67</v>
      </c>
      <c r="I128" s="33">
        <v>28</v>
      </c>
      <c r="J128" s="37" t="s">
        <v>16</v>
      </c>
      <c r="K128" s="45">
        <v>0.78125</v>
      </c>
      <c r="L128" s="45">
        <v>0.79166666666666663</v>
      </c>
      <c r="M128" s="46" t="s">
        <v>68</v>
      </c>
    </row>
    <row r="129" spans="2:13" x14ac:dyDescent="0.2">
      <c r="B129" s="25" t="s">
        <v>13</v>
      </c>
      <c r="C129" s="25">
        <v>0</v>
      </c>
      <c r="D129" s="25">
        <v>0</v>
      </c>
      <c r="E129" s="25" t="s">
        <v>33</v>
      </c>
      <c r="F129" s="32">
        <v>11</v>
      </c>
      <c r="G129" s="32" t="s">
        <v>18</v>
      </c>
      <c r="H129" s="33">
        <v>36</v>
      </c>
      <c r="I129" s="33">
        <v>28</v>
      </c>
      <c r="J129" s="37" t="s">
        <v>16</v>
      </c>
      <c r="K129" s="45">
        <v>0.79513888888888884</v>
      </c>
      <c r="L129" s="45">
        <v>0.80555555555555547</v>
      </c>
      <c r="M129" s="46" t="s">
        <v>167</v>
      </c>
    </row>
    <row r="130" spans="2:13" x14ac:dyDescent="0.2">
      <c r="B130" s="25" t="s">
        <v>13</v>
      </c>
      <c r="C130" s="25">
        <v>0</v>
      </c>
      <c r="D130" s="25">
        <v>0</v>
      </c>
      <c r="E130" s="25" t="s">
        <v>33</v>
      </c>
      <c r="F130" s="32">
        <v>14</v>
      </c>
      <c r="G130" s="32" t="s">
        <v>18</v>
      </c>
      <c r="H130" s="33">
        <v>15</v>
      </c>
      <c r="I130" s="33">
        <v>27</v>
      </c>
      <c r="J130" s="37" t="s">
        <v>16</v>
      </c>
      <c r="K130" s="45">
        <v>0.83680555555555547</v>
      </c>
      <c r="L130" s="45">
        <v>0.84722222222222221</v>
      </c>
      <c r="M130" s="46" t="s">
        <v>73</v>
      </c>
    </row>
    <row r="131" spans="2:13" x14ac:dyDescent="0.2">
      <c r="B131" s="25" t="s">
        <v>13</v>
      </c>
      <c r="C131" s="25" t="s">
        <v>33</v>
      </c>
      <c r="D131" s="25">
        <v>15</v>
      </c>
      <c r="E131" s="25" t="s">
        <v>33</v>
      </c>
      <c r="F131" s="35">
        <v>15</v>
      </c>
      <c r="G131" s="25" t="s">
        <v>18</v>
      </c>
      <c r="H131" s="33"/>
      <c r="I131" s="35">
        <v>5</v>
      </c>
      <c r="J131" s="25" t="s">
        <v>143</v>
      </c>
      <c r="K131" s="45">
        <v>0.78125</v>
      </c>
      <c r="L131" s="45">
        <v>0.79166666666666663</v>
      </c>
      <c r="M131" s="35" t="s">
        <v>69</v>
      </c>
    </row>
    <row r="132" spans="2:13" x14ac:dyDescent="0.2">
      <c r="B132" s="25" t="s">
        <v>13</v>
      </c>
      <c r="C132" s="25">
        <v>0</v>
      </c>
      <c r="D132" s="25">
        <v>0</v>
      </c>
      <c r="E132" s="25" t="s">
        <v>33</v>
      </c>
      <c r="F132" s="32">
        <v>24</v>
      </c>
      <c r="G132" s="32" t="s">
        <v>18</v>
      </c>
      <c r="H132" s="33">
        <v>25</v>
      </c>
      <c r="I132" s="33">
        <v>28</v>
      </c>
      <c r="J132" s="37" t="s">
        <v>16</v>
      </c>
      <c r="K132" s="45">
        <v>0.80902777777777779</v>
      </c>
      <c r="L132" s="45">
        <v>0.81944444444444453</v>
      </c>
      <c r="M132" s="46" t="s">
        <v>48</v>
      </c>
    </row>
    <row r="133" spans="2:13" x14ac:dyDescent="0.2">
      <c r="B133" s="25" t="s">
        <v>13</v>
      </c>
      <c r="C133" s="25" t="s">
        <v>33</v>
      </c>
      <c r="D133" s="25">
        <v>31</v>
      </c>
      <c r="E133" s="25" t="s">
        <v>33</v>
      </c>
      <c r="F133" s="35">
        <v>31</v>
      </c>
      <c r="G133" s="25" t="s">
        <v>18</v>
      </c>
      <c r="H133" s="33"/>
      <c r="I133" s="35">
        <v>4</v>
      </c>
      <c r="J133" s="25" t="s">
        <v>143</v>
      </c>
      <c r="K133" s="45">
        <v>0.78125</v>
      </c>
      <c r="L133" s="45">
        <v>0.79166666666666663</v>
      </c>
      <c r="M133" s="35" t="s">
        <v>194</v>
      </c>
    </row>
    <row r="134" spans="2:13" x14ac:dyDescent="0.2">
      <c r="B134" s="25" t="s">
        <v>13</v>
      </c>
      <c r="C134" s="25">
        <v>0</v>
      </c>
      <c r="D134" s="25">
        <v>0</v>
      </c>
      <c r="E134" s="25" t="s">
        <v>33</v>
      </c>
      <c r="F134" s="32">
        <v>33</v>
      </c>
      <c r="G134" s="32" t="s">
        <v>18</v>
      </c>
      <c r="H134" s="33">
        <v>15</v>
      </c>
      <c r="I134" s="33">
        <v>28</v>
      </c>
      <c r="J134" s="37" t="s">
        <v>16</v>
      </c>
      <c r="K134" s="45">
        <v>0.82291666666666663</v>
      </c>
      <c r="L134" s="45">
        <v>0.83333333333333337</v>
      </c>
      <c r="M134" s="46" t="s">
        <v>40</v>
      </c>
    </row>
    <row r="135" spans="2:13" x14ac:dyDescent="0.2">
      <c r="B135" s="25" t="s">
        <v>13</v>
      </c>
      <c r="C135" s="25">
        <v>0</v>
      </c>
      <c r="D135" s="25">
        <v>0</v>
      </c>
      <c r="E135" s="25" t="s">
        <v>33</v>
      </c>
      <c r="F135" s="32">
        <v>41</v>
      </c>
      <c r="G135" s="32" t="s">
        <v>18</v>
      </c>
      <c r="H135" s="33">
        <v>11</v>
      </c>
      <c r="I135" s="33">
        <v>28</v>
      </c>
      <c r="J135" s="37" t="s">
        <v>16</v>
      </c>
      <c r="K135" s="45">
        <v>0.83680555555555547</v>
      </c>
      <c r="L135" s="45">
        <v>0.84722222222222221</v>
      </c>
      <c r="M135" s="46" t="s">
        <v>34</v>
      </c>
    </row>
    <row r="136" spans="2:13" x14ac:dyDescent="0.2">
      <c r="B136" s="25" t="s">
        <v>13</v>
      </c>
      <c r="C136" s="25">
        <v>0</v>
      </c>
      <c r="D136" s="25">
        <v>0</v>
      </c>
      <c r="E136" s="25" t="s">
        <v>33</v>
      </c>
      <c r="F136" s="32">
        <v>47</v>
      </c>
      <c r="G136" s="32" t="s">
        <v>18</v>
      </c>
      <c r="H136" s="33">
        <v>25</v>
      </c>
      <c r="I136" s="33">
        <v>29</v>
      </c>
      <c r="J136" s="37" t="s">
        <v>16</v>
      </c>
      <c r="K136" s="45">
        <v>0.78125</v>
      </c>
      <c r="L136" s="45">
        <v>0.79166666666666663</v>
      </c>
      <c r="M136" s="46" t="s">
        <v>35</v>
      </c>
    </row>
    <row r="137" spans="2:13" x14ac:dyDescent="0.2">
      <c r="B137" s="25" t="s">
        <v>13</v>
      </c>
      <c r="C137" s="25">
        <v>0</v>
      </c>
      <c r="D137" s="25">
        <v>0</v>
      </c>
      <c r="E137" s="25" t="s">
        <v>33</v>
      </c>
      <c r="F137" s="32">
        <v>48</v>
      </c>
      <c r="G137" s="32" t="s">
        <v>18</v>
      </c>
      <c r="H137" s="33">
        <v>22</v>
      </c>
      <c r="I137" s="33">
        <v>29</v>
      </c>
      <c r="J137" s="37" t="s">
        <v>16</v>
      </c>
      <c r="K137" s="45">
        <v>0.79513888888888884</v>
      </c>
      <c r="L137" s="45">
        <v>0.80555555555555547</v>
      </c>
      <c r="M137" s="46" t="s">
        <v>41</v>
      </c>
    </row>
    <row r="138" spans="2:13" x14ac:dyDescent="0.2">
      <c r="B138" s="25" t="s">
        <v>13</v>
      </c>
      <c r="C138" s="25" t="s">
        <v>33</v>
      </c>
      <c r="D138" s="25">
        <v>49</v>
      </c>
      <c r="E138" s="25" t="s">
        <v>33</v>
      </c>
      <c r="F138" s="35">
        <v>49</v>
      </c>
      <c r="G138" s="25" t="s">
        <v>18</v>
      </c>
      <c r="H138" s="33"/>
      <c r="I138" s="35">
        <v>4</v>
      </c>
      <c r="J138" s="25" t="s">
        <v>143</v>
      </c>
      <c r="K138" s="45">
        <v>0.79513888888888884</v>
      </c>
      <c r="L138" s="45">
        <v>0.80555555555555558</v>
      </c>
      <c r="M138" s="35" t="s">
        <v>174</v>
      </c>
    </row>
    <row r="139" spans="2:13" x14ac:dyDescent="0.2">
      <c r="B139" s="25" t="s">
        <v>13</v>
      </c>
      <c r="C139" s="25">
        <v>0</v>
      </c>
      <c r="D139" s="25">
        <v>0</v>
      </c>
      <c r="E139" s="25" t="s">
        <v>33</v>
      </c>
      <c r="F139" s="32" t="s">
        <v>191</v>
      </c>
      <c r="G139" s="32" t="s">
        <v>18</v>
      </c>
      <c r="H139" s="33">
        <v>13</v>
      </c>
      <c r="I139" s="33">
        <v>29</v>
      </c>
      <c r="J139" s="37" t="s">
        <v>16</v>
      </c>
      <c r="K139" s="45">
        <v>0.80902777777777779</v>
      </c>
      <c r="L139" s="45">
        <v>0.81944444444444453</v>
      </c>
      <c r="M139" s="46" t="s">
        <v>192</v>
      </c>
    </row>
    <row r="140" spans="2:13" x14ac:dyDescent="0.2">
      <c r="B140" s="25" t="s">
        <v>13</v>
      </c>
      <c r="C140" s="25">
        <v>0</v>
      </c>
      <c r="D140" s="25">
        <v>0</v>
      </c>
      <c r="E140" s="25" t="s">
        <v>33</v>
      </c>
      <c r="F140" s="32">
        <v>56</v>
      </c>
      <c r="G140" s="32" t="s">
        <v>18</v>
      </c>
      <c r="H140" s="33">
        <v>13</v>
      </c>
      <c r="I140" s="33">
        <v>29</v>
      </c>
      <c r="J140" s="37" t="s">
        <v>16</v>
      </c>
      <c r="K140" s="45">
        <v>0.82291666666666663</v>
      </c>
      <c r="L140" s="45">
        <v>0.83333333333333337</v>
      </c>
      <c r="M140" s="46" t="s">
        <v>50</v>
      </c>
    </row>
    <row r="141" spans="2:13" x14ac:dyDescent="0.2">
      <c r="B141" s="25" t="s">
        <v>13</v>
      </c>
      <c r="C141" s="25">
        <v>0</v>
      </c>
      <c r="D141" s="25">
        <v>0</v>
      </c>
      <c r="E141" s="25" t="s">
        <v>33</v>
      </c>
      <c r="F141" s="32">
        <v>58</v>
      </c>
      <c r="G141" s="32" t="s">
        <v>18</v>
      </c>
      <c r="H141" s="33">
        <v>26</v>
      </c>
      <c r="I141" s="33">
        <v>29</v>
      </c>
      <c r="J141" s="37" t="s">
        <v>16</v>
      </c>
      <c r="K141" s="45">
        <v>0.83680555555555547</v>
      </c>
      <c r="L141" s="45">
        <v>0.84722222222222221</v>
      </c>
      <c r="M141" s="46" t="s">
        <v>146</v>
      </c>
    </row>
    <row r="142" spans="2:13" x14ac:dyDescent="0.2">
      <c r="B142" s="25" t="s">
        <v>13</v>
      </c>
      <c r="C142" s="25">
        <v>0</v>
      </c>
      <c r="D142" s="25">
        <v>0</v>
      </c>
      <c r="E142" s="25" t="s">
        <v>33</v>
      </c>
      <c r="F142" s="32">
        <v>64</v>
      </c>
      <c r="G142" s="32" t="s">
        <v>18</v>
      </c>
      <c r="H142" s="33">
        <v>41</v>
      </c>
      <c r="I142" s="33">
        <v>29</v>
      </c>
      <c r="J142" s="37" t="s">
        <v>16</v>
      </c>
      <c r="K142" s="45">
        <v>0.85069444444444453</v>
      </c>
      <c r="L142" s="45">
        <v>0.86111111111111116</v>
      </c>
      <c r="M142" s="46" t="s">
        <v>57</v>
      </c>
    </row>
    <row r="143" spans="2:13" x14ac:dyDescent="0.2">
      <c r="B143" s="25" t="s">
        <v>13</v>
      </c>
      <c r="C143" s="25" t="s">
        <v>33</v>
      </c>
      <c r="D143" s="25">
        <v>66</v>
      </c>
      <c r="E143" s="25" t="s">
        <v>33</v>
      </c>
      <c r="F143" s="35">
        <v>66</v>
      </c>
      <c r="G143" s="25"/>
      <c r="H143" s="33"/>
      <c r="I143" s="35">
        <v>4</v>
      </c>
      <c r="J143" s="25" t="s">
        <v>143</v>
      </c>
      <c r="K143" s="45">
        <v>0.80902777777777779</v>
      </c>
      <c r="L143" s="45">
        <v>0.81944444444444442</v>
      </c>
      <c r="M143" s="35" t="s">
        <v>186</v>
      </c>
    </row>
    <row r="144" spans="2:13" x14ac:dyDescent="0.2">
      <c r="B144" s="25" t="s">
        <v>24</v>
      </c>
      <c r="C144" s="25"/>
      <c r="D144" s="48"/>
      <c r="E144" s="25" t="s">
        <v>150</v>
      </c>
      <c r="F144" s="32">
        <v>10</v>
      </c>
      <c r="G144" s="32" t="s">
        <v>18</v>
      </c>
      <c r="H144" s="33"/>
      <c r="I144" s="33">
        <v>3</v>
      </c>
      <c r="J144" s="34" t="s">
        <v>143</v>
      </c>
      <c r="K144" s="45">
        <v>0.78125</v>
      </c>
      <c r="L144" s="45">
        <v>0.79166666666666663</v>
      </c>
      <c r="M144" s="46" t="s">
        <v>151</v>
      </c>
    </row>
    <row r="145" spans="2:13" x14ac:dyDescent="0.2">
      <c r="B145" s="25" t="s">
        <v>13</v>
      </c>
      <c r="C145" s="25"/>
      <c r="D145" s="48"/>
      <c r="E145" s="25" t="s">
        <v>150</v>
      </c>
      <c r="F145" s="35">
        <v>18</v>
      </c>
      <c r="G145" s="32"/>
      <c r="H145" s="33"/>
      <c r="I145" s="35">
        <v>11</v>
      </c>
      <c r="J145" s="25" t="s">
        <v>143</v>
      </c>
      <c r="K145" s="45">
        <v>0.82638888888888884</v>
      </c>
      <c r="L145" s="45">
        <v>0.83680555555555547</v>
      </c>
      <c r="M145" s="35" t="s">
        <v>204</v>
      </c>
    </row>
    <row r="146" spans="2:13" x14ac:dyDescent="0.2">
      <c r="B146" s="25" t="s">
        <v>24</v>
      </c>
      <c r="C146" s="25">
        <v>0</v>
      </c>
      <c r="D146" s="25">
        <v>0</v>
      </c>
      <c r="E146" s="25" t="s">
        <v>25</v>
      </c>
      <c r="F146" s="32">
        <v>1</v>
      </c>
      <c r="G146" s="32" t="s">
        <v>18</v>
      </c>
      <c r="H146" s="33">
        <v>40</v>
      </c>
      <c r="I146" s="33">
        <v>25</v>
      </c>
      <c r="J146" s="37" t="s">
        <v>16</v>
      </c>
      <c r="K146" s="45">
        <v>0.78125</v>
      </c>
      <c r="L146" s="45">
        <v>0.79166666666666663</v>
      </c>
      <c r="M146" s="46" t="s">
        <v>190</v>
      </c>
    </row>
    <row r="147" spans="2:13" x14ac:dyDescent="0.2">
      <c r="B147" s="25" t="s">
        <v>24</v>
      </c>
      <c r="C147" s="25">
        <v>0</v>
      </c>
      <c r="D147" s="25">
        <v>0</v>
      </c>
      <c r="E147" s="25" t="s">
        <v>25</v>
      </c>
      <c r="F147" s="32">
        <v>2</v>
      </c>
      <c r="G147" s="32" t="s">
        <v>121</v>
      </c>
      <c r="H147" s="33">
        <v>40</v>
      </c>
      <c r="I147" s="33">
        <v>21</v>
      </c>
      <c r="J147" s="37" t="s">
        <v>16</v>
      </c>
      <c r="K147" s="45">
        <v>0.78125</v>
      </c>
      <c r="L147" s="45">
        <v>0.79166666666666663</v>
      </c>
      <c r="M147" s="46" t="s">
        <v>122</v>
      </c>
    </row>
    <row r="148" spans="2:13" x14ac:dyDescent="0.2">
      <c r="B148" s="25" t="s">
        <v>24</v>
      </c>
      <c r="C148" s="25">
        <v>0</v>
      </c>
      <c r="D148" s="25">
        <v>0</v>
      </c>
      <c r="E148" s="25" t="s">
        <v>25</v>
      </c>
      <c r="F148" s="32">
        <v>5</v>
      </c>
      <c r="G148" s="32" t="s">
        <v>18</v>
      </c>
      <c r="H148" s="33">
        <v>25</v>
      </c>
      <c r="I148" s="33">
        <v>21</v>
      </c>
      <c r="J148" s="37" t="s">
        <v>16</v>
      </c>
      <c r="K148" s="45">
        <v>0.79513888888888884</v>
      </c>
      <c r="L148" s="45">
        <v>0.80555555555555547</v>
      </c>
      <c r="M148" s="46" t="s">
        <v>124</v>
      </c>
    </row>
    <row r="149" spans="2:13" x14ac:dyDescent="0.2">
      <c r="B149" s="25" t="s">
        <v>24</v>
      </c>
      <c r="C149" s="25">
        <v>0</v>
      </c>
      <c r="D149" s="25">
        <v>0</v>
      </c>
      <c r="E149" s="25" t="s">
        <v>25</v>
      </c>
      <c r="F149" s="32">
        <v>11</v>
      </c>
      <c r="G149" s="32" t="s">
        <v>18</v>
      </c>
      <c r="H149" s="33">
        <v>10</v>
      </c>
      <c r="I149" s="33">
        <v>21</v>
      </c>
      <c r="J149" s="37" t="s">
        <v>16</v>
      </c>
      <c r="K149" s="45">
        <v>0.80902777777777779</v>
      </c>
      <c r="L149" s="45">
        <v>0.81944444444444453</v>
      </c>
      <c r="M149" s="46" t="s">
        <v>126</v>
      </c>
    </row>
    <row r="150" spans="2:13" x14ac:dyDescent="0.2">
      <c r="B150" s="25" t="s">
        <v>24</v>
      </c>
      <c r="C150" s="25">
        <v>0</v>
      </c>
      <c r="D150" s="25">
        <v>0</v>
      </c>
      <c r="E150" s="25" t="s">
        <v>25</v>
      </c>
      <c r="F150" s="32">
        <v>14</v>
      </c>
      <c r="G150" s="32" t="s">
        <v>18</v>
      </c>
      <c r="H150" s="33">
        <v>7</v>
      </c>
      <c r="I150" s="33">
        <v>21</v>
      </c>
      <c r="J150" s="37" t="s">
        <v>16</v>
      </c>
      <c r="K150" s="45">
        <v>0.82291666666666663</v>
      </c>
      <c r="L150" s="45">
        <v>0.83333333333333337</v>
      </c>
      <c r="M150" s="46" t="s">
        <v>128</v>
      </c>
    </row>
    <row r="151" spans="2:13" x14ac:dyDescent="0.2">
      <c r="B151" s="25" t="s">
        <v>24</v>
      </c>
      <c r="C151" s="25">
        <v>0</v>
      </c>
      <c r="D151" s="25">
        <v>0</v>
      </c>
      <c r="E151" s="25" t="s">
        <v>25</v>
      </c>
      <c r="F151" s="32">
        <v>16</v>
      </c>
      <c r="G151" s="32">
        <v>0</v>
      </c>
      <c r="H151" s="33">
        <v>28</v>
      </c>
      <c r="I151" s="33">
        <v>25</v>
      </c>
      <c r="J151" s="37" t="s">
        <v>16</v>
      </c>
      <c r="K151" s="45">
        <v>0.79513888888888884</v>
      </c>
      <c r="L151" s="45">
        <v>0.80555555555555547</v>
      </c>
      <c r="M151" s="46" t="s">
        <v>188</v>
      </c>
    </row>
    <row r="152" spans="2:13" x14ac:dyDescent="0.2">
      <c r="B152" s="25" t="s">
        <v>24</v>
      </c>
      <c r="C152" s="25">
        <v>0</v>
      </c>
      <c r="D152" s="25">
        <v>0</v>
      </c>
      <c r="E152" s="25" t="s">
        <v>25</v>
      </c>
      <c r="F152" s="32" t="s">
        <v>131</v>
      </c>
      <c r="G152" s="32">
        <v>0</v>
      </c>
      <c r="H152" s="33">
        <v>13</v>
      </c>
      <c r="I152" s="33">
        <v>21</v>
      </c>
      <c r="J152" s="37" t="s">
        <v>16</v>
      </c>
      <c r="K152" s="45">
        <v>0.83680555555555547</v>
      </c>
      <c r="L152" s="45">
        <v>0.84722222222222221</v>
      </c>
      <c r="M152" s="46" t="s">
        <v>132</v>
      </c>
    </row>
    <row r="153" spans="2:13" x14ac:dyDescent="0.2">
      <c r="B153" s="25" t="s">
        <v>24</v>
      </c>
      <c r="C153" s="25">
        <v>0</v>
      </c>
      <c r="D153" s="25">
        <v>0</v>
      </c>
      <c r="E153" s="25" t="s">
        <v>25</v>
      </c>
      <c r="F153" s="32">
        <v>19</v>
      </c>
      <c r="G153" s="32" t="s">
        <v>18</v>
      </c>
      <c r="H153" s="33">
        <v>27</v>
      </c>
      <c r="I153" s="33">
        <v>25</v>
      </c>
      <c r="J153" s="37" t="s">
        <v>16</v>
      </c>
      <c r="K153" s="45">
        <v>0.80902777777777779</v>
      </c>
      <c r="L153" s="45">
        <v>0.81944444444444453</v>
      </c>
      <c r="M153" s="46" t="s">
        <v>189</v>
      </c>
    </row>
    <row r="154" spans="2:13" x14ac:dyDescent="0.2">
      <c r="B154" s="25" t="s">
        <v>24</v>
      </c>
      <c r="C154" s="25">
        <v>0</v>
      </c>
      <c r="D154" s="25">
        <v>0</v>
      </c>
      <c r="E154" s="25" t="s">
        <v>25</v>
      </c>
      <c r="F154" s="32">
        <v>21</v>
      </c>
      <c r="G154" s="32" t="s">
        <v>18</v>
      </c>
      <c r="H154" s="33">
        <v>22</v>
      </c>
      <c r="I154" s="33">
        <v>25</v>
      </c>
      <c r="J154" s="37" t="s">
        <v>16</v>
      </c>
      <c r="K154" s="45">
        <v>0.82291666666666663</v>
      </c>
      <c r="L154" s="45">
        <v>0.83333333333333337</v>
      </c>
      <c r="M154" s="46" t="s">
        <v>77</v>
      </c>
    </row>
    <row r="155" spans="2:13" x14ac:dyDescent="0.2">
      <c r="B155" s="25" t="s">
        <v>24</v>
      </c>
      <c r="C155" s="25">
        <v>0</v>
      </c>
      <c r="D155" s="25">
        <v>0</v>
      </c>
      <c r="E155" s="25" t="s">
        <v>25</v>
      </c>
      <c r="F155" s="32">
        <v>23</v>
      </c>
      <c r="G155" s="32" t="s">
        <v>18</v>
      </c>
      <c r="H155" s="33">
        <v>19</v>
      </c>
      <c r="I155" s="33">
        <v>25</v>
      </c>
      <c r="J155" s="37" t="s">
        <v>16</v>
      </c>
      <c r="K155" s="45">
        <v>0.83680555555555547</v>
      </c>
      <c r="L155" s="45">
        <v>0.84722222222222221</v>
      </c>
      <c r="M155" s="46" t="s">
        <v>54</v>
      </c>
    </row>
    <row r="156" spans="2:13" x14ac:dyDescent="0.2">
      <c r="B156" s="25" t="s">
        <v>24</v>
      </c>
      <c r="C156" s="25">
        <v>0</v>
      </c>
      <c r="D156" s="25">
        <v>0</v>
      </c>
      <c r="E156" s="25" t="s">
        <v>25</v>
      </c>
      <c r="F156" s="32">
        <v>30</v>
      </c>
      <c r="G156" s="32" t="s">
        <v>18</v>
      </c>
      <c r="H156" s="33">
        <v>32</v>
      </c>
      <c r="I156" s="33">
        <v>27</v>
      </c>
      <c r="J156" s="37" t="s">
        <v>16</v>
      </c>
      <c r="K156" s="45">
        <v>0.78125</v>
      </c>
      <c r="L156" s="45">
        <v>0.79166666666666663</v>
      </c>
      <c r="M156" s="46" t="s">
        <v>28</v>
      </c>
    </row>
    <row r="157" spans="2:13" x14ac:dyDescent="0.2">
      <c r="B157" s="49" t="s">
        <v>84</v>
      </c>
      <c r="C157" s="25"/>
      <c r="D157" s="48"/>
      <c r="E157" s="25" t="s">
        <v>25</v>
      </c>
      <c r="F157" s="58" t="s">
        <v>195</v>
      </c>
      <c r="G157" s="32"/>
      <c r="H157" s="33"/>
      <c r="I157" s="35">
        <v>11</v>
      </c>
      <c r="J157" s="25" t="s">
        <v>143</v>
      </c>
      <c r="K157" s="45">
        <v>0.79513888888888884</v>
      </c>
      <c r="L157" s="45">
        <v>0.80555555555555558</v>
      </c>
      <c r="M157" s="50" t="s">
        <v>196</v>
      </c>
    </row>
    <row r="158" spans="2:13" x14ac:dyDescent="0.2">
      <c r="B158" s="25" t="s">
        <v>24</v>
      </c>
      <c r="C158" s="25">
        <v>0</v>
      </c>
      <c r="D158" s="25">
        <v>0</v>
      </c>
      <c r="E158" s="25" t="s">
        <v>25</v>
      </c>
      <c r="F158" s="32">
        <v>38</v>
      </c>
      <c r="G158" s="32" t="s">
        <v>44</v>
      </c>
      <c r="H158" s="33">
        <v>69</v>
      </c>
      <c r="I158" s="33">
        <v>26</v>
      </c>
      <c r="J158" s="37" t="s">
        <v>16</v>
      </c>
      <c r="K158" s="45">
        <v>0.83680555555555547</v>
      </c>
      <c r="L158" s="45">
        <v>0.84722222222222221</v>
      </c>
      <c r="M158" s="46" t="s">
        <v>45</v>
      </c>
    </row>
    <row r="159" spans="2:13" x14ac:dyDescent="0.2">
      <c r="B159" s="25" t="s">
        <v>24</v>
      </c>
      <c r="C159" s="25">
        <v>0</v>
      </c>
      <c r="D159" s="25">
        <v>0</v>
      </c>
      <c r="E159" s="25" t="s">
        <v>25</v>
      </c>
      <c r="F159" s="32">
        <v>51</v>
      </c>
      <c r="G159" s="32" t="s">
        <v>18</v>
      </c>
      <c r="H159" s="33">
        <v>10</v>
      </c>
      <c r="I159" s="33">
        <v>26</v>
      </c>
      <c r="J159" s="37" t="s">
        <v>16</v>
      </c>
      <c r="K159" s="45">
        <v>0.82291666666666663</v>
      </c>
      <c r="L159" s="45">
        <v>0.83333333333333337</v>
      </c>
      <c r="M159" s="46" t="s">
        <v>39</v>
      </c>
    </row>
    <row r="160" spans="2:13" x14ac:dyDescent="0.2">
      <c r="B160" s="25" t="s">
        <v>24</v>
      </c>
      <c r="C160" s="25">
        <v>0</v>
      </c>
      <c r="D160" s="25">
        <v>0</v>
      </c>
      <c r="E160" s="25" t="s">
        <v>25</v>
      </c>
      <c r="F160" s="32">
        <v>60</v>
      </c>
      <c r="G160" s="32" t="s">
        <v>18</v>
      </c>
      <c r="H160" s="33">
        <v>32</v>
      </c>
      <c r="I160" s="33">
        <v>26</v>
      </c>
      <c r="J160" s="37" t="s">
        <v>16</v>
      </c>
      <c r="K160" s="45">
        <v>0.80902777777777779</v>
      </c>
      <c r="L160" s="45">
        <v>0.81944444444444453</v>
      </c>
      <c r="M160" s="46" t="s">
        <v>159</v>
      </c>
    </row>
    <row r="161" spans="2:13" x14ac:dyDescent="0.2">
      <c r="B161" s="25" t="s">
        <v>24</v>
      </c>
      <c r="C161" s="25">
        <v>0</v>
      </c>
      <c r="D161" s="25">
        <v>0</v>
      </c>
      <c r="E161" s="25" t="s">
        <v>25</v>
      </c>
      <c r="F161" s="32">
        <v>66</v>
      </c>
      <c r="G161" s="32" t="s">
        <v>18</v>
      </c>
      <c r="H161" s="33">
        <v>15</v>
      </c>
      <c r="I161" s="33">
        <v>26</v>
      </c>
      <c r="J161" s="37" t="s">
        <v>16</v>
      </c>
      <c r="K161" s="45">
        <v>0.79513888888888884</v>
      </c>
      <c r="L161" s="45">
        <v>0.80555555555555547</v>
      </c>
      <c r="M161" s="46" t="s">
        <v>27</v>
      </c>
    </row>
    <row r="162" spans="2:13" x14ac:dyDescent="0.2">
      <c r="B162" s="25" t="s">
        <v>84</v>
      </c>
      <c r="C162" s="25"/>
      <c r="D162" s="48"/>
      <c r="E162" s="25" t="s">
        <v>25</v>
      </c>
      <c r="F162" s="35">
        <v>74</v>
      </c>
      <c r="G162" s="32"/>
      <c r="H162" s="33"/>
      <c r="I162" s="35">
        <v>11</v>
      </c>
      <c r="J162" s="25" t="s">
        <v>143</v>
      </c>
      <c r="K162" s="45">
        <v>0.78125</v>
      </c>
      <c r="L162" s="45">
        <v>0.79166666666666663</v>
      </c>
      <c r="M162" s="35" t="s">
        <v>26</v>
      </c>
    </row>
    <row r="163" spans="2:13" x14ac:dyDescent="0.2">
      <c r="B163" s="49" t="s">
        <v>13</v>
      </c>
      <c r="C163" s="25" t="s">
        <v>36</v>
      </c>
      <c r="D163" s="25">
        <v>1</v>
      </c>
      <c r="E163" s="25" t="s">
        <v>36</v>
      </c>
      <c r="F163" s="35">
        <v>1</v>
      </c>
      <c r="G163" s="25" t="s">
        <v>18</v>
      </c>
      <c r="H163" s="33"/>
      <c r="I163" s="35">
        <v>6</v>
      </c>
      <c r="J163" s="25" t="s">
        <v>143</v>
      </c>
      <c r="K163" s="45">
        <v>0.78125</v>
      </c>
      <c r="L163" s="45">
        <v>0.79166666666666663</v>
      </c>
      <c r="M163" s="50" t="s">
        <v>37</v>
      </c>
    </row>
    <row r="164" spans="2:13" x14ac:dyDescent="0.2">
      <c r="B164" s="49" t="s">
        <v>13</v>
      </c>
      <c r="C164" s="25" t="s">
        <v>36</v>
      </c>
      <c r="D164" s="25">
        <v>4</v>
      </c>
      <c r="E164" s="25" t="s">
        <v>36</v>
      </c>
      <c r="F164" s="35">
        <v>4</v>
      </c>
      <c r="G164" s="25" t="s">
        <v>18</v>
      </c>
      <c r="H164" s="33"/>
      <c r="I164" s="35">
        <v>6</v>
      </c>
      <c r="J164" s="25" t="s">
        <v>143</v>
      </c>
      <c r="K164" s="45">
        <v>0.79513888888888884</v>
      </c>
      <c r="L164" s="45">
        <v>0.80555555555555547</v>
      </c>
      <c r="M164" s="50" t="s">
        <v>177</v>
      </c>
    </row>
    <row r="165" spans="2:13" x14ac:dyDescent="0.2">
      <c r="B165" s="49" t="s">
        <v>13</v>
      </c>
      <c r="C165" s="25" t="s">
        <v>36</v>
      </c>
      <c r="D165" s="25">
        <v>27</v>
      </c>
      <c r="E165" s="25" t="s">
        <v>36</v>
      </c>
      <c r="F165" s="35">
        <v>27</v>
      </c>
      <c r="G165" s="25" t="s">
        <v>18</v>
      </c>
      <c r="H165" s="33"/>
      <c r="I165" s="35">
        <v>6</v>
      </c>
      <c r="J165" s="25" t="s">
        <v>143</v>
      </c>
      <c r="K165" s="45">
        <v>0.80902777777777779</v>
      </c>
      <c r="L165" s="45">
        <v>0.81944444444444453</v>
      </c>
      <c r="M165" s="50" t="s">
        <v>42</v>
      </c>
    </row>
    <row r="166" spans="2:13" x14ac:dyDescent="0.2">
      <c r="B166" s="49" t="s">
        <v>13</v>
      </c>
      <c r="C166" s="25" t="s">
        <v>36</v>
      </c>
      <c r="D166" s="25">
        <v>28</v>
      </c>
      <c r="E166" s="25" t="s">
        <v>36</v>
      </c>
      <c r="F166" s="35">
        <v>28</v>
      </c>
      <c r="G166" s="25" t="s">
        <v>18</v>
      </c>
      <c r="H166" s="33"/>
      <c r="I166" s="35">
        <v>6</v>
      </c>
      <c r="J166" s="25" t="s">
        <v>143</v>
      </c>
      <c r="K166" s="45">
        <v>0.82291666666666663</v>
      </c>
      <c r="L166" s="45">
        <v>0.83333333333333337</v>
      </c>
      <c r="M166" s="50" t="s">
        <v>51</v>
      </c>
    </row>
    <row r="167" spans="2:13" x14ac:dyDescent="0.2">
      <c r="B167" s="49" t="s">
        <v>13</v>
      </c>
      <c r="C167" s="25" t="s">
        <v>36</v>
      </c>
      <c r="D167" s="25">
        <v>30</v>
      </c>
      <c r="E167" s="25" t="s">
        <v>36</v>
      </c>
      <c r="F167" s="35">
        <v>30</v>
      </c>
      <c r="G167" s="25" t="s">
        <v>18</v>
      </c>
      <c r="H167" s="33"/>
      <c r="I167" s="35">
        <v>6</v>
      </c>
      <c r="J167" s="25" t="s">
        <v>143</v>
      </c>
      <c r="K167" s="45">
        <v>0.83680555555555558</v>
      </c>
      <c r="L167" s="45">
        <v>0.84722222222222221</v>
      </c>
      <c r="M167" s="50" t="s">
        <v>80</v>
      </c>
    </row>
    <row r="168" spans="2:13" x14ac:dyDescent="0.2">
      <c r="B168" s="49" t="s">
        <v>13</v>
      </c>
      <c r="C168" s="25" t="s">
        <v>36</v>
      </c>
      <c r="D168" s="25">
        <v>34</v>
      </c>
      <c r="E168" s="25" t="s">
        <v>36</v>
      </c>
      <c r="F168" s="35">
        <v>34</v>
      </c>
      <c r="G168" s="25" t="s">
        <v>18</v>
      </c>
      <c r="H168" s="33"/>
      <c r="I168" s="35">
        <v>6</v>
      </c>
      <c r="J168" s="25" t="s">
        <v>143</v>
      </c>
      <c r="K168" s="45">
        <v>0.85069444444444442</v>
      </c>
      <c r="L168" s="45">
        <v>0.86111111111111116</v>
      </c>
      <c r="M168" s="50" t="s">
        <v>55</v>
      </c>
    </row>
    <row r="169" spans="2:13" x14ac:dyDescent="0.2">
      <c r="B169" s="49" t="s">
        <v>13</v>
      </c>
      <c r="C169" s="25" t="s">
        <v>36</v>
      </c>
      <c r="D169" s="25">
        <v>39</v>
      </c>
      <c r="E169" s="25" t="s">
        <v>36</v>
      </c>
      <c r="F169" s="35">
        <v>39</v>
      </c>
      <c r="G169" s="25" t="s">
        <v>18</v>
      </c>
      <c r="H169" s="33"/>
      <c r="I169" s="35">
        <v>5</v>
      </c>
      <c r="J169" s="25" t="s">
        <v>143</v>
      </c>
      <c r="K169" s="45">
        <v>0.85069444444444442</v>
      </c>
      <c r="L169" s="45">
        <v>0.86111111111111116</v>
      </c>
      <c r="M169" s="50" t="s">
        <v>58</v>
      </c>
    </row>
    <row r="170" spans="2:13" x14ac:dyDescent="0.2">
      <c r="B170" s="49" t="s">
        <v>13</v>
      </c>
      <c r="C170" s="25"/>
      <c r="D170" s="48"/>
      <c r="E170" s="25" t="s">
        <v>36</v>
      </c>
      <c r="F170" s="35">
        <v>43</v>
      </c>
      <c r="G170" s="32"/>
      <c r="H170" s="33"/>
      <c r="I170" s="35">
        <v>11</v>
      </c>
      <c r="J170" s="25" t="s">
        <v>143</v>
      </c>
      <c r="K170" s="45">
        <v>0.83680555555555558</v>
      </c>
      <c r="L170" s="45">
        <v>0.84722222222222221</v>
      </c>
      <c r="M170" s="50" t="s">
        <v>203</v>
      </c>
    </row>
    <row r="171" spans="2:13" x14ac:dyDescent="0.2">
      <c r="B171" s="49" t="s">
        <v>13</v>
      </c>
      <c r="C171" s="25" t="s">
        <v>36</v>
      </c>
      <c r="D171" s="25">
        <v>44</v>
      </c>
      <c r="E171" s="25" t="s">
        <v>36</v>
      </c>
      <c r="F171" s="35">
        <v>44</v>
      </c>
      <c r="G171" s="25" t="s">
        <v>18</v>
      </c>
      <c r="H171" s="33"/>
      <c r="I171" s="35">
        <v>5</v>
      </c>
      <c r="J171" s="25" t="s">
        <v>143</v>
      </c>
      <c r="K171" s="45">
        <v>0.83680555555555558</v>
      </c>
      <c r="L171" s="45">
        <v>0.84722222222222221</v>
      </c>
      <c r="M171" s="50" t="s">
        <v>176</v>
      </c>
    </row>
    <row r="172" spans="2:13" ht="13.5" thickBot="1" x14ac:dyDescent="0.25">
      <c r="B172" s="51" t="s">
        <v>13</v>
      </c>
      <c r="C172" s="52" t="s">
        <v>36</v>
      </c>
      <c r="D172" s="52">
        <v>49</v>
      </c>
      <c r="E172" s="52" t="s">
        <v>36</v>
      </c>
      <c r="F172" s="53">
        <v>49</v>
      </c>
      <c r="G172" s="52" t="s">
        <v>18</v>
      </c>
      <c r="H172" s="54"/>
      <c r="I172" s="53">
        <v>2</v>
      </c>
      <c r="J172" s="52" t="s">
        <v>143</v>
      </c>
      <c r="K172" s="55">
        <v>0.84027777777777779</v>
      </c>
      <c r="L172" s="55">
        <v>0.85069444444444453</v>
      </c>
      <c r="M172" s="56" t="s">
        <v>46</v>
      </c>
    </row>
    <row r="173" spans="2:13" x14ac:dyDescent="0.2">
      <c r="M173" s="31"/>
    </row>
    <row r="174" spans="2:13" x14ac:dyDescent="0.2">
      <c r="M174" s="31"/>
    </row>
    <row r="175" spans="2:13" x14ac:dyDescent="0.2">
      <c r="M175" s="31"/>
    </row>
    <row r="176" spans="2:13" x14ac:dyDescent="0.2">
      <c r="M176" s="31"/>
    </row>
    <row r="177" spans="13:13" x14ac:dyDescent="0.2">
      <c r="M177" s="31"/>
    </row>
    <row r="178" spans="13:13" x14ac:dyDescent="0.2">
      <c r="M178" s="31"/>
    </row>
    <row r="179" spans="13:13" x14ac:dyDescent="0.2">
      <c r="M179" s="31"/>
    </row>
    <row r="180" spans="13:13" x14ac:dyDescent="0.2">
      <c r="M180" s="31"/>
    </row>
    <row r="181" spans="13:13" x14ac:dyDescent="0.2">
      <c r="M181" s="31"/>
    </row>
    <row r="182" spans="13:13" x14ac:dyDescent="0.2">
      <c r="M182" s="31"/>
    </row>
    <row r="183" spans="13:13" x14ac:dyDescent="0.2">
      <c r="M183" s="31"/>
    </row>
    <row r="184" spans="13:13" x14ac:dyDescent="0.2">
      <c r="M184" s="31"/>
    </row>
    <row r="185" spans="13:13" x14ac:dyDescent="0.2">
      <c r="M185" s="31"/>
    </row>
    <row r="186" spans="13:13" x14ac:dyDescent="0.2">
      <c r="M186" s="31"/>
    </row>
    <row r="188" spans="13:13" x14ac:dyDescent="0.2">
      <c r="M188" s="31"/>
    </row>
    <row r="189" spans="13:13" x14ac:dyDescent="0.2">
      <c r="M189" s="31"/>
    </row>
    <row r="193" spans="13:13" x14ac:dyDescent="0.2">
      <c r="M193" s="39"/>
    </row>
    <row r="194" spans="13:13" x14ac:dyDescent="0.2">
      <c r="M194" s="39"/>
    </row>
    <row r="195" spans="13:13" x14ac:dyDescent="0.2">
      <c r="M195" s="39"/>
    </row>
    <row r="196" spans="13:13" x14ac:dyDescent="0.2">
      <c r="M196" s="39"/>
    </row>
    <row r="197" spans="13:13" x14ac:dyDescent="0.2">
      <c r="M197" s="39"/>
    </row>
    <row r="198" spans="13:13" x14ac:dyDescent="0.2">
      <c r="M198" s="39"/>
    </row>
    <row r="199" spans="13:13" x14ac:dyDescent="0.2">
      <c r="M199" s="39"/>
    </row>
    <row r="200" spans="13:13" x14ac:dyDescent="0.2">
      <c r="M200" s="39"/>
    </row>
    <row r="201" spans="13:13" x14ac:dyDescent="0.2">
      <c r="M201" s="39"/>
    </row>
    <row r="202" spans="13:13" x14ac:dyDescent="0.2">
      <c r="M202" s="39"/>
    </row>
    <row r="203" spans="13:13" x14ac:dyDescent="0.2">
      <c r="M203" s="39"/>
    </row>
    <row r="204" spans="13:13" x14ac:dyDescent="0.2">
      <c r="M204" s="39"/>
    </row>
    <row r="205" spans="13:13" x14ac:dyDescent="0.2">
      <c r="M205" s="39"/>
    </row>
    <row r="206" spans="13:13" x14ac:dyDescent="0.2">
      <c r="M206" s="39"/>
    </row>
    <row r="207" spans="13:13" x14ac:dyDescent="0.2">
      <c r="M207" s="39"/>
    </row>
    <row r="208" spans="13:13" x14ac:dyDescent="0.2">
      <c r="M208" s="39"/>
    </row>
    <row r="209" spans="13:13" x14ac:dyDescent="0.2">
      <c r="M209" s="39"/>
    </row>
    <row r="210" spans="13:13" x14ac:dyDescent="0.2">
      <c r="M210" s="39"/>
    </row>
    <row r="211" spans="13:13" x14ac:dyDescent="0.2">
      <c r="M211" s="39"/>
    </row>
    <row r="212" spans="13:13" x14ac:dyDescent="0.2">
      <c r="M212" s="39"/>
    </row>
    <row r="213" spans="13:13" x14ac:dyDescent="0.2">
      <c r="M213" s="39"/>
    </row>
    <row r="214" spans="13:13" x14ac:dyDescent="0.2">
      <c r="M214" s="39"/>
    </row>
  </sheetData>
  <sortState xmlns:xlrd2="http://schemas.microsoft.com/office/spreadsheetml/2017/richdata2" ref="B45:M172">
    <sortCondition ref="E45:E172"/>
    <sortCondition ref="F45:F172"/>
  </sortState>
  <pageMargins left="0.7" right="0.7" top="0.75" bottom="0.75" header="0.3" footer="0.3"/>
  <pageSetup paperSize="8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 via</vt:lpstr>
      <vt:lpstr>'per via'!Area_stampa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Genova</dc:creator>
  <cp:lastModifiedBy>HP</cp:lastModifiedBy>
  <cp:lastPrinted>2024-12-05T18:01:29Z</cp:lastPrinted>
  <dcterms:created xsi:type="dcterms:W3CDTF">2024-11-16T13:35:52Z</dcterms:created>
  <dcterms:modified xsi:type="dcterms:W3CDTF">2024-12-06T10:24:37Z</dcterms:modified>
</cp:coreProperties>
</file>